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1"/>
  </bookViews>
  <sheets>
    <sheet name="OP" sheetId="1" r:id="rId1"/>
    <sheet name="BS" sheetId="2" r:id="rId2"/>
    <sheet name="BU" sheetId="3" r:id="rId3"/>
    <sheet name="GT-dir" sheetId="4" r:id="rId4"/>
    <sheet name="GT-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sharedStrings.xml><?xml version="1.0" encoding="utf-8"?>
<sst xmlns="http://schemas.openxmlformats.org/spreadsheetml/2006/main" count="992" uniqueCount="587">
  <si>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</si>
  <si>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</si>
  <si>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</si>
  <si>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</si>
  <si>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</si>
  <si>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</si>
  <si>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</si>
  <si>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</si>
  <si>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</si>
  <si>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</si>
  <si>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</si>
  <si>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</si>
  <si>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</si>
  <si>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</si>
  <si>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</si>
  <si>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</si>
  <si>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</si>
  <si>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</si>
  <si>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</si>
  <si>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</si>
  <si>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</si>
  <si>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</si>
  <si>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</si>
  <si>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</si>
  <si>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</si>
  <si>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</si>
  <si>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</si>
  <si>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</si>
  <si>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</si>
  <si>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</si>
  <si>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</si>
  <si>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</si>
  <si>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</si>
  <si>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</si>
  <si>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</si>
  <si>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</si>
  <si>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</si>
  <si>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</si>
  <si>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</si>
  <si>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</si>
  <si>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</si>
  <si>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</si>
  <si>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</si>
  <si>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</si>
  <si>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</si>
  <si>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</si>
  <si>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</si>
  <si>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</si>
  <si>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</si>
  <si>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</si>
  <si>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</si>
  <si>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</si>
  <si>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</si>
  <si>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</si>
  <si>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</si>
  <si>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</si>
  <si>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</si>
  <si>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</si>
  <si>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</si>
  <si>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</si>
  <si>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</si>
  <si>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</si>
  <si>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</si>
  <si>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</si>
  <si>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</si>
  <si>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</si>
  <si>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</si>
  <si>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</si>
  <si>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</si>
  <si>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</si>
  <si>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</si>
  <si>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</si>
  <si>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</si>
  <si>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</si>
  <si>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</si>
  <si>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</si>
  <si>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</si>
  <si>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</si>
  <si>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</si>
  <si>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</si>
  <si>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</si>
  <si>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</si>
  <si>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</si>
  <si>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</si>
  <si>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</si>
  <si>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</si>
  <si>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</si>
  <si>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</si>
  <si>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</si>
  <si>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</si>
  <si>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</si>
  <si>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</si>
  <si>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</si>
  <si>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</si>
  <si>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</si>
  <si>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</si>
  <si>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</si>
  <si>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</si>
  <si>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</si>
  <si>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</si>
  <si>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</si>
  <si>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</si>
  <si>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</si>
  <si>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</si>
  <si>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</si>
  <si>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</si>
  <si>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</si>
  <si>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</si>
  <si>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</si>
  <si>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</si>
  <si>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</si>
  <si>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</si>
  <si>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</si>
  <si>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</si>
  <si>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</si>
  <si>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</si>
  <si>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</si>
  <si>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</si>
  <si>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</si>
  <si>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</si>
  <si>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</si>
  <si>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</si>
  <si>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</si>
  <si>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</si>
  <si>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</si>
  <si>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</si>
  <si>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</si>
  <si>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</si>
  <si>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</si>
  <si>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</si>
  <si>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</si>
  <si>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</si>
  <si>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</si>
  <si>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</si>
  <si>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</si>
  <si>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</si>
  <si>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</si>
  <si>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</si>
  <si>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</si>
  <si>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</si>
  <si>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</si>
  <si>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</si>
  <si>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</si>
  <si>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</si>
  <si>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</si>
  <si>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</si>
  <si>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</si>
  <si>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</si>
  <si>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</si>
  <si>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</si>
  <si>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</si>
  <si>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D I R E K T O R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</si>
  <si>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</si>
  <si>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</si>
  <si>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</si>
  <si>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</si>
  <si>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</si>
  <si>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</si>
  <si>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</si>
  <si>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</si>
  <si>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</si>
  <si>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</si>
  <si>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</si>
  <si>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</si>
  <si>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</si>
  <si>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</si>
  <si>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</si>
  <si>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</si>
  <si>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</si>
  <si>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</si>
  <si>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</si>
  <si>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</si>
  <si>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</si>
  <si>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</si>
  <si>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</si>
  <si>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</si>
  <si>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</si>
  <si>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</si>
  <si>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</si>
  <si>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</si>
  <si>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</si>
  <si>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</si>
  <si>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</si>
  <si>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</si>
  <si>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</si>
  <si>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</si>
  <si>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</si>
  <si>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</si>
  <si>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</si>
  <si>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</si>
  <si>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</si>
  <si>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</si>
  <si>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</si>
  <si>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</si>
  <si>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</si>
  <si>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</si>
  <si>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</si>
  <si>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</si>
  <si>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</si>
  <si>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</si>
  <si>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</si>
  <si>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</si>
  <si>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</si>
  <si>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</si>
  <si>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</si>
  <si>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</si>
  <si>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</si>
  <si>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</si>
  <si>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</si>
  <si>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</si>
  <si>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d) Ostala nematerijalana sredstva 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</si>
  <si>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</si>
  <si>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</si>
  <si>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</si>
  <si>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</si>
  <si>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</si>
  <si>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</si>
  <si>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</si>
  <si>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</si>
  <si>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</si>
  <si>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</si>
  <si>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</si>
  <si>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</si>
  <si>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</si>
  <si>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</si>
  <si>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</si>
  <si>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</si>
  <si>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</si>
  <si>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</si>
  <si>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</si>
  <si>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</si>
  <si>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</si>
  <si>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</si>
  <si>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</si>
  <si>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</si>
  <si>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</si>
  <si>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</si>
  <si>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</si>
  <si>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</si>
  <si>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</si>
  <si>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</si>
  <si>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</si>
  <si>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</si>
  <si>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</si>
  <si>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</si>
  <si>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</si>
  <si>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</si>
  <si>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</si>
  <si>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</si>
  <si>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</si>
  <si>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</si>
  <si>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</si>
  <si>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</si>
  <si>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</si>
  <si>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</si>
  <si>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</si>
  <si>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</si>
  <si>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</si>
  <si>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</si>
  <si>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</si>
  <si>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</si>
  <si>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</si>
  <si>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</si>
  <si>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</si>
  <si>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</si>
  <si>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</si>
  <si>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</si>
  <si>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</si>
  <si>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</si>
  <si>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</si>
  <si>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</si>
  <si>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 xml:space="preserve">U </t>
  </si>
  <si>
    <t xml:space="preserve">Dana 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</si>
  <si>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</si>
  <si>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</si>
  <si>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</si>
  <si>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</si>
  <si>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</si>
  <si>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</si>
  <si>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</si>
  <si>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</si>
  <si>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</si>
  <si>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</si>
  <si>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</si>
  <si>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</si>
  <si>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</si>
  <si>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</si>
  <si>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</si>
  <si>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</si>
  <si>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</si>
  <si>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</si>
  <si>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</si>
  <si>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</si>
  <si>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</si>
  <si>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</si>
  <si>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</si>
  <si>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</si>
  <si>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</si>
  <si>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</si>
  <si>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</si>
  <si>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</si>
  <si>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</si>
  <si>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</si>
  <si>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</si>
  <si>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</si>
  <si>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</si>
  <si>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</si>
  <si>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</si>
  <si>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</si>
  <si>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</si>
  <si>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</si>
  <si>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</si>
  <si>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</si>
  <si>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</si>
  <si>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</si>
  <si>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</si>
  <si>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</si>
  <si>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</si>
  <si>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</si>
  <si>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</si>
  <si>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</si>
  <si>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</si>
  <si>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</si>
  <si>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</si>
  <si>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</si>
  <si>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</si>
  <si>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</si>
  <si>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</si>
  <si>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</si>
  <si>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</si>
  <si>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</si>
  <si>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</si>
  <si>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</si>
  <si>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</si>
  <si>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</si>
  <si>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</si>
  <si>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</si>
  <si>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</si>
  <si>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</si>
  <si>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</si>
  <si>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</si>
  <si>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</si>
  <si>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</si>
  <si>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</si>
  <si>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</si>
  <si>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</si>
  <si>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</si>
  <si>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</si>
  <si>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</si>
  <si>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</si>
  <si>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</si>
  <si>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</si>
  <si>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</si>
  <si>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</si>
  <si>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</si>
  <si>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</si>
  <si>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</si>
  <si>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</si>
  <si>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</si>
  <si>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</si>
  <si>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</si>
  <si>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</si>
  <si>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</si>
  <si>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</si>
  <si>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</si>
  <si>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</si>
  <si>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</si>
  <si>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IZVJEŠTAJ O NOVČANIM TOKOVIMA</t>
  </si>
  <si>
    <t>Broj</t>
  </si>
  <si>
    <t>bilje-</t>
  </si>
  <si>
    <t>Ozna-</t>
  </si>
  <si>
    <t>ške</t>
  </si>
  <si>
    <t>ka</t>
  </si>
  <si>
    <t>Gotovinski tok iz poslovnih aktivnosti</t>
  </si>
  <si>
    <t>Neto dobit (gubitak)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</si>
  <si>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</si>
  <si>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</si>
  <si>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</si>
  <si>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</si>
  <si>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</si>
  <si>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</si>
  <si>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</si>
  <si>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</si>
  <si>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po osnovu finansijskih stalnih sredstava</t>
  </si>
  <si>
    <t>Nerealizovani rashodi (prihodi) kod razmjene valuta na tržištu (kursne razlike)</t>
  </si>
  <si>
    <t>8.</t>
  </si>
  <si>
    <t>Ostala usklađivanja za nenovčane stavke i novčani tokovi koji se odnose na ulagačke i finansijske/financijske aktivnosti</t>
  </si>
  <si>
    <t>9.</t>
  </si>
  <si>
    <t>Svega 2 do 8</t>
  </si>
  <si>
    <t>10</t>
  </si>
  <si>
    <t>Smanjenje (povećanje) 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</si>
  <si>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</si>
  <si>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</si>
  <si>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</si>
  <si>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</si>
  <si>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</si>
  <si>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</si>
  <si>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</si>
  <si>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</si>
  <si>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</si>
  <si>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</si>
  <si>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</si>
  <si>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</si>
  <si>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</t>
  </si>
  <si>
    <t>Svega 9 do 16</t>
  </si>
  <si>
    <t>18</t>
  </si>
  <si>
    <t>A. Neto novčani tok od poslovnih aktivnosti (1+9+17)</t>
  </si>
  <si>
    <t>Strana 1</t>
  </si>
  <si>
    <t>Novčani tok od ulagačkih aktivnosti:</t>
  </si>
  <si>
    <t>19</t>
  </si>
  <si>
    <t>Nabavka (prodaja) stalnih nematerijalnih sredstava</t>
  </si>
  <si>
    <t xml:space="preserve"> - (+)</t>
  </si>
  <si>
    <t>20</t>
  </si>
  <si>
    <t>Nabavka (prodaja) stalnih materijalnih sredstava</t>
  </si>
  <si>
    <t>21</t>
  </si>
  <si>
    <t>Sticanje (otuđenje) udjela u zavisnim društvima</t>
  </si>
  <si>
    <t>22</t>
  </si>
  <si>
    <t>Sticanje (otuđenje) udjela u pridruženim društvima</t>
  </si>
  <si>
    <t>23</t>
  </si>
  <si>
    <t>Dati zajmovi (povrat zajmova) pravnim licima u grupi</t>
  </si>
  <si>
    <t>24</t>
  </si>
  <si>
    <t>Dati zajmovi (povrat zajmova) drugim povezanim pravnim licima</t>
  </si>
  <si>
    <t>25</t>
  </si>
  <si>
    <t>Sticanje (otuđenje) drugih ulaganja</t>
  </si>
  <si>
    <t>26</t>
  </si>
  <si>
    <t>Dati zajmovi (povrat zajmova) drugim pravnim licima</t>
  </si>
  <si>
    <t>27</t>
  </si>
  <si>
    <t>Ostali novčani tokovi od ulagačkih aktivnosti</t>
  </si>
  <si>
    <t>28</t>
  </si>
  <si>
    <t>B. Neto novčani tok od ulagačkih aktivnosti (19 do 27)</t>
  </si>
  <si>
    <t>Novčani tok od finansijskih aktivnosti:</t>
  </si>
  <si>
    <t>29</t>
  </si>
  <si>
    <t>Primici od izdavanja dionica i ostalih oblika  formiranja i povećanja kapitala</t>
  </si>
  <si>
    <t>30</t>
  </si>
  <si>
    <t>Otkup (iskup) dionica i ostalih oblika kapitala</t>
  </si>
  <si>
    <t xml:space="preserve"> -</t>
  </si>
  <si>
    <t>31</t>
  </si>
  <si>
    <t>Nabavka (prodaja) vlastitih dionica</t>
  </si>
  <si>
    <t>32</t>
  </si>
  <si>
    <t>Primljena pozajmljena sredstva</t>
  </si>
  <si>
    <t>33</t>
  </si>
  <si>
    <t>Povrat pozajmljenih sredstava</t>
  </si>
  <si>
    <t>34</t>
  </si>
  <si>
    <t>Isplate dividendi</t>
  </si>
  <si>
    <t>35</t>
  </si>
  <si>
    <t>Ostali novčani tokovi od finansijskih aktivnosti</t>
  </si>
  <si>
    <t>36</t>
  </si>
  <si>
    <t>C. Neto novčani tok od finansijskih aktivnosti (29 do 35)</t>
  </si>
  <si>
    <t>37</t>
  </si>
  <si>
    <t>Neto povećanje (smanjenje) novc na računu i u blagajni (A+B+C)</t>
  </si>
  <si>
    <t>38</t>
  </si>
  <si>
    <t>Početno stanje novca na računu i blagajni</t>
  </si>
  <si>
    <t>39</t>
  </si>
  <si>
    <t>Konačno stanje novca na računu i blagajni</t>
  </si>
  <si>
    <t>40</t>
  </si>
  <si>
    <t>Neto povećanje (smanjenje) novca na računu i blagajni (39-38)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</si>
  <si>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</si>
  <si>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</si>
  <si>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</si>
  <si>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</si>
  <si>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</si>
  <si>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</si>
  <si>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</si>
  <si>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</si>
  <si>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</si>
  <si>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</si>
  <si>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</si>
  <si>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</si>
  <si>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</si>
  <si>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</si>
  <si>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</si>
  <si>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</si>
  <si>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</si>
  <si>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</si>
  <si>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</si>
  <si>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</si>
  <si>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</si>
  <si>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</si>
  <si>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</si>
  <si>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</si>
  <si>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</si>
  <si>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(3+9+5+6+7)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</si>
  <si>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</si>
  <si>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</si>
  <si>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</si>
  <si>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</si>
  <si>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</si>
  <si>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</si>
  <si>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</si>
  <si>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</si>
  <si>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</si>
  <si>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</si>
  <si>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</si>
  <si>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</si>
  <si>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</si>
  <si>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</si>
  <si>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</si>
  <si>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</si>
  <si>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</si>
  <si>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</si>
  <si>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</si>
  <si>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</si>
  <si>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</si>
  <si>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</si>
  <si>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</si>
  <si>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</si>
  <si>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</si>
  <si>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</si>
  <si>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</si>
  <si>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</si>
  <si>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</si>
  <si>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</si>
  <si>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</si>
  <si>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</si>
  <si>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</si>
  <si>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</si>
  <si>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</si>
  <si>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</si>
  <si>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</si>
  <si>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</si>
  <si>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</si>
  <si>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</si>
  <si>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</si>
  <si>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</si>
  <si>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</si>
  <si>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</si>
  <si>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</si>
  <si>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</si>
  <si>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</si>
  <si>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</si>
  <si>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</si>
  <si>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</si>
  <si>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</si>
  <si>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</si>
  <si>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</si>
  <si>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</si>
  <si>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</si>
  <si>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</si>
  <si>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</si>
  <si>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</si>
  <si>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</si>
  <si>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</si>
  <si>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OEI-BA</t>
  </si>
  <si>
    <t>Tabela B</t>
  </si>
  <si>
    <t>Tabela C</t>
  </si>
  <si>
    <t>Tabela D</t>
  </si>
  <si>
    <t>Tabela E</t>
  </si>
  <si>
    <t>Tabela F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</si>
  <si>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</si>
  <si>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</si>
  <si>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</si>
  <si>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</si>
  <si>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</si>
  <si>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</si>
  <si>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r>
      <t>Sjedište: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</si>
  <si>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</si>
  <si>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</si>
  <si>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</si>
  <si>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</si>
  <si>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</si>
  <si>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</si>
  <si>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</si>
  <si>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</si>
  <si>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Naziv banke: Union banka dd Sarajevo</t>
  </si>
  <si>
    <r>
      <t xml:space="preserve">Matični broj: </t>
    </r>
    <r>
      <rPr>
        <b/>
        <u val="single"/>
        <sz val="10"/>
        <rFont val="Arial"/>
        <family val="2"/>
      </rPr>
      <t xml:space="preserve">   4200640130001    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</si>
  <si>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64.19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</si>
  <si>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2006410130001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</si>
  <si>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64.19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</si>
  <si>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   200640130001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</si>
  <si>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4200640130001                                                                 </t>
    </r>
  </si>
  <si>
    <t>Union banka dd Saraejvo</t>
  </si>
  <si>
    <r>
      <t xml:space="preserve">Šifra djelatnosti: </t>
    </r>
    <r>
      <rPr>
        <b/>
        <u val="single"/>
        <sz val="10"/>
        <rFont val="Arial"/>
        <family val="2"/>
      </rPr>
      <t xml:space="preserve">   64.19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</si>
  <si>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200640130001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</si>
  <si>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4200640130001                                                                   </t>
    </r>
  </si>
  <si>
    <t>za period od 01.01. do 30.06.2013. godine</t>
  </si>
  <si>
    <t>Na dan 30.06.2013. godine</t>
  </si>
  <si>
    <t>Za period 01.01.-30.06.2013. godine</t>
  </si>
  <si>
    <t>Za period koji se završava na dan30.06.2013. godine</t>
  </si>
  <si>
    <r>
      <t>Sjedište:</t>
    </r>
    <r>
      <rPr>
        <b/>
        <u val="single"/>
        <sz val="10"/>
        <rFont val="Arial"/>
        <family val="2"/>
      </rPr>
      <t xml:space="preserve">     Sarajevo, Dubrovačka 6                                                         </t>
    </r>
  </si>
  <si>
    <r>
      <t>JIB:  200640130001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</si>
  <si>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>Sjedište:</t>
    </r>
    <r>
      <rPr>
        <b/>
        <u val="single"/>
        <sz val="10"/>
        <rFont val="Arial"/>
        <family val="2"/>
      </rPr>
      <t xml:space="preserve">          Sarajevo, Dubrovačka 6                                                     </t>
    </r>
  </si>
  <si>
    <r>
      <t>Sjedište:</t>
    </r>
    <r>
      <rPr>
        <b/>
        <u val="single"/>
        <sz val="10"/>
        <rFont val="Arial"/>
        <family val="2"/>
      </rPr>
      <t xml:space="preserve">     Sarajevo, Dubrovačka 6                                                          </t>
    </r>
  </si>
  <si>
    <r>
      <t>Sjedište:</t>
    </r>
    <r>
      <rPr>
        <b/>
        <u val="single"/>
        <sz val="10"/>
        <rFont val="Arial"/>
        <family val="2"/>
      </rPr>
      <t xml:space="preserve">     Sarajevo, Dubrovačka 6                                                             </t>
    </r>
  </si>
  <si>
    <t>od ___01.01._______ do _30.06.________ 2016___ godine</t>
  </si>
  <si>
    <t>Senad Redžić</t>
  </si>
  <si>
    <t>U  Sarajevu                                           ,                   30.06.2013.                        godine</t>
  </si>
  <si>
    <t>Selima Kafedžić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</si>
</sst>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??_);_(@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5"/>
      <color indexed="2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hair"/>
      <top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73" fontId="0" fillId="0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7" fillId="0" borderId="41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11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9" fontId="11" fillId="0" borderId="45" xfId="0" applyNumberFormat="1" applyFont="1" applyFill="1" applyBorder="1" applyAlignment="1">
      <alignment/>
    </xf>
    <xf numFmtId="49" fontId="0" fillId="0" borderId="46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49" fontId="11" fillId="0" borderId="46" xfId="0" applyNumberFormat="1" applyFont="1" applyFill="1" applyBorder="1" applyAlignment="1">
      <alignment/>
    </xf>
    <xf numFmtId="49" fontId="11" fillId="0" borderId="47" xfId="0" applyNumberFormat="1" applyFont="1" applyFill="1" applyBorder="1" applyAlignment="1">
      <alignment/>
    </xf>
    <xf numFmtId="49" fontId="11" fillId="0" borderId="42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0" fillId="0" borderId="48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49" fontId="0" fillId="0" borderId="50" xfId="0" applyNumberFormat="1" applyFont="1" applyFill="1" applyBorder="1" applyAlignment="1">
      <alignment/>
    </xf>
    <xf numFmtId="49" fontId="0" fillId="0" borderId="51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53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4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45" xfId="0" applyFont="1" applyBorder="1" applyAlignment="1">
      <alignment/>
    </xf>
    <xf numFmtId="0" fontId="6" fillId="0" borderId="45" xfId="0" applyFont="1" applyBorder="1" applyAlignment="1">
      <alignment/>
    </xf>
    <xf numFmtId="0" fontId="2" fillId="0" borderId="49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2" fillId="0" borderId="0" xfId="55" applyFont="1" applyBorder="1">
      <alignment/>
      <protection/>
    </xf>
    <xf numFmtId="0" fontId="2" fillId="0" borderId="0" xfId="55" applyFont="1" applyFill="1" applyAlignment="1">
      <alignment horizontal="right"/>
      <protection/>
    </xf>
    <xf numFmtId="0" fontId="0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/>
      <protection/>
    </xf>
    <xf numFmtId="0" fontId="2" fillId="34" borderId="15" xfId="55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justify" vertical="top" wrapText="1"/>
    </xf>
    <xf numFmtId="0" fontId="0" fillId="0" borderId="20" xfId="55" applyFont="1" applyBorder="1">
      <alignment/>
      <protection/>
    </xf>
    <xf numFmtId="0" fontId="2" fillId="0" borderId="20" xfId="55" applyFont="1" applyBorder="1" applyAlignment="1">
      <alignment horizontal="left" vertical="center"/>
      <protection/>
    </xf>
    <xf numFmtId="0" fontId="0" fillId="0" borderId="20" xfId="55" applyFont="1" applyBorder="1" applyAlignment="1">
      <alignment horizontal="left" vertical="center"/>
      <protection/>
    </xf>
    <xf numFmtId="0" fontId="0" fillId="0" borderId="20" xfId="55" applyFont="1" applyBorder="1" applyAlignment="1">
      <alignment horizontal="right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justify" vertical="top" wrapText="1"/>
    </xf>
    <xf numFmtId="0" fontId="2" fillId="0" borderId="20" xfId="0" applyFont="1" applyBorder="1" applyAlignment="1">
      <alignment vertical="top" wrapText="1"/>
    </xf>
    <xf numFmtId="0" fontId="0" fillId="0" borderId="0" xfId="55" applyFont="1" applyBorder="1">
      <alignment/>
      <protection/>
    </xf>
    <xf numFmtId="0" fontId="2" fillId="0" borderId="58" xfId="55" applyFont="1" applyBorder="1">
      <alignment/>
      <protection/>
    </xf>
    <xf numFmtId="0" fontId="0" fillId="0" borderId="58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4" borderId="59" xfId="55" applyFont="1" applyFill="1" applyBorder="1" applyAlignment="1">
      <alignment horizontal="center"/>
      <protection/>
    </xf>
    <xf numFmtId="0" fontId="2" fillId="0" borderId="60" xfId="0" applyFont="1" applyBorder="1" applyAlignment="1">
      <alignment horizontal="justify" vertical="top" wrapText="1"/>
    </xf>
    <xf numFmtId="0" fontId="0" fillId="0" borderId="60" xfId="55" applyFont="1" applyBorder="1">
      <alignment/>
      <protection/>
    </xf>
    <xf numFmtId="0" fontId="2" fillId="0" borderId="61" xfId="55" applyFont="1" applyBorder="1" applyAlignment="1">
      <alignment horizontal="left" vertical="center"/>
      <protection/>
    </xf>
    <xf numFmtId="0" fontId="0" fillId="0" borderId="61" xfId="55" applyFont="1" applyBorder="1">
      <alignment/>
      <protection/>
    </xf>
    <xf numFmtId="0" fontId="0" fillId="0" borderId="61" xfId="55" applyFont="1" applyBorder="1" applyAlignment="1">
      <alignment horizontal="left" vertical="center"/>
      <protection/>
    </xf>
    <xf numFmtId="0" fontId="0" fillId="0" borderId="61" xfId="55" applyFont="1" applyBorder="1" applyAlignment="1">
      <alignment horizontal="right"/>
      <protection/>
    </xf>
    <xf numFmtId="0" fontId="0" fillId="0" borderId="61" xfId="0" applyFont="1" applyBorder="1" applyAlignment="1">
      <alignment/>
    </xf>
    <xf numFmtId="0" fontId="0" fillId="0" borderId="62" xfId="55" applyFont="1" applyBorder="1">
      <alignment/>
      <protection/>
    </xf>
    <xf numFmtId="0" fontId="0" fillId="0" borderId="61" xfId="0" applyFont="1" applyBorder="1" applyAlignment="1">
      <alignment horizontal="justify" vertical="top" wrapText="1"/>
    </xf>
    <xf numFmtId="0" fontId="2" fillId="0" borderId="61" xfId="0" applyFont="1" applyBorder="1" applyAlignment="1">
      <alignment vertical="top" wrapText="1"/>
    </xf>
    <xf numFmtId="0" fontId="2" fillId="0" borderId="61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19" xfId="55" applyFont="1" applyBorder="1">
      <alignment/>
      <protection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43" fontId="11" fillId="0" borderId="13" xfId="42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0" fillId="0" borderId="69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right"/>
    </xf>
    <xf numFmtId="0" fontId="2" fillId="0" borderId="75" xfId="0" applyFont="1" applyFill="1" applyBorder="1" applyAlignment="1">
      <alignment horizontal="right"/>
    </xf>
    <xf numFmtId="0" fontId="2" fillId="0" borderId="76" xfId="0" applyFont="1" applyFill="1" applyBorder="1" applyAlignment="1">
      <alignment horizontal="right"/>
    </xf>
    <xf numFmtId="0" fontId="2" fillId="0" borderId="7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3" fontId="2" fillId="0" borderId="74" xfId="0" applyNumberFormat="1" applyFont="1" applyFill="1" applyBorder="1" applyAlignment="1">
      <alignment horizontal="right"/>
    </xf>
    <xf numFmtId="3" fontId="2" fillId="0" borderId="75" xfId="0" applyNumberFormat="1" applyFont="1" applyFill="1" applyBorder="1" applyAlignment="1">
      <alignment horizontal="right"/>
    </xf>
    <xf numFmtId="3" fontId="2" fillId="0" borderId="76" xfId="0" applyNumberFormat="1" applyFont="1" applyFill="1" applyBorder="1" applyAlignment="1">
      <alignment horizontal="right"/>
    </xf>
    <xf numFmtId="49" fontId="11" fillId="0" borderId="78" xfId="0" applyNumberFormat="1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left" vertical="top" wrapText="1"/>
    </xf>
    <xf numFmtId="49" fontId="11" fillId="0" borderId="79" xfId="0" applyNumberFormat="1" applyFont="1" applyFill="1" applyBorder="1" applyAlignment="1">
      <alignment horizontal="left" vertical="top" wrapText="1"/>
    </xf>
    <xf numFmtId="3" fontId="11" fillId="0" borderId="78" xfId="0" applyNumberFormat="1" applyFont="1" applyFill="1" applyBorder="1" applyAlignment="1">
      <alignment horizontal="right"/>
    </xf>
    <xf numFmtId="3" fontId="11" fillId="0" borderId="25" xfId="0" applyNumberFormat="1" applyFont="1" applyFill="1" applyBorder="1" applyAlignment="1">
      <alignment horizontal="right"/>
    </xf>
    <xf numFmtId="3" fontId="11" fillId="0" borderId="79" xfId="0" applyNumberFormat="1" applyFont="1" applyFill="1" applyBorder="1" applyAlignment="1">
      <alignment horizontal="right"/>
    </xf>
    <xf numFmtId="3" fontId="11" fillId="0" borderId="80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11" fillId="0" borderId="81" xfId="0" applyNumberFormat="1" applyFont="1" applyFill="1" applyBorder="1" applyAlignment="1">
      <alignment horizontal="right"/>
    </xf>
    <xf numFmtId="49" fontId="2" fillId="0" borderId="74" xfId="0" applyNumberFormat="1" applyFont="1" applyFill="1" applyBorder="1" applyAlignment="1">
      <alignment horizontal="left" vertical="center" wrapText="1"/>
    </xf>
    <xf numFmtId="49" fontId="2" fillId="0" borderId="75" xfId="0" applyNumberFormat="1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49" fontId="0" fillId="0" borderId="78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49" fontId="0" fillId="0" borderId="79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left" vertical="top" wrapText="1"/>
    </xf>
    <xf numFmtId="49" fontId="11" fillId="0" borderId="80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3" fontId="0" fillId="0" borderId="31" xfId="0" applyNumberFormat="1" applyFont="1" applyFill="1" applyBorder="1" applyAlignment="1">
      <alignment horizontal="right"/>
    </xf>
    <xf numFmtId="3" fontId="0" fillId="0" borderId="82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49" fontId="0" fillId="0" borderId="80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81" xfId="0" applyNumberFormat="1" applyFont="1" applyFill="1" applyBorder="1" applyAlignment="1">
      <alignment horizontal="left" vertical="top" wrapText="1"/>
    </xf>
    <xf numFmtId="3" fontId="11" fillId="0" borderId="8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34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left" vertical="top" wrapText="1"/>
    </xf>
    <xf numFmtId="49" fontId="11" fillId="0" borderId="81" xfId="0" applyNumberFormat="1" applyFont="1" applyFill="1" applyBorder="1" applyAlignment="1">
      <alignment horizontal="left" vertical="top" wrapText="1"/>
    </xf>
    <xf numFmtId="3" fontId="11" fillId="0" borderId="26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32" xfId="0" applyNumberFormat="1" applyFont="1" applyFill="1" applyBorder="1" applyAlignment="1">
      <alignment horizontal="right"/>
    </xf>
    <xf numFmtId="3" fontId="2" fillId="0" borderId="78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79" xfId="0" applyNumberFormat="1" applyFont="1" applyFill="1" applyBorder="1" applyAlignment="1">
      <alignment horizontal="right"/>
    </xf>
    <xf numFmtId="49" fontId="2" fillId="0" borderId="78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79" xfId="0" applyNumberFormat="1" applyFont="1" applyFill="1" applyBorder="1" applyAlignment="1">
      <alignment horizontal="left" vertical="top" wrapText="1"/>
    </xf>
    <xf numFmtId="3" fontId="0" fillId="0" borderId="78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49" fontId="2" fillId="0" borderId="83" xfId="0" applyNumberFormat="1" applyFont="1" applyFill="1" applyBorder="1" applyAlignment="1">
      <alignment horizontal="left" vertical="top" wrapText="1"/>
    </xf>
    <xf numFmtId="49" fontId="2" fillId="0" borderId="84" xfId="0" applyNumberFormat="1" applyFont="1" applyFill="1" applyBorder="1" applyAlignment="1">
      <alignment horizontal="left" vertical="top" wrapText="1"/>
    </xf>
    <xf numFmtId="49" fontId="2" fillId="0" borderId="85" xfId="0" applyNumberFormat="1" applyFont="1" applyFill="1" applyBorder="1" applyAlignment="1">
      <alignment horizontal="left" vertical="top" wrapText="1"/>
    </xf>
    <xf numFmtId="3" fontId="2" fillId="0" borderId="83" xfId="0" applyNumberFormat="1" applyFont="1" applyFill="1" applyBorder="1" applyAlignment="1">
      <alignment horizontal="right"/>
    </xf>
    <xf numFmtId="3" fontId="2" fillId="0" borderId="84" xfId="0" applyNumberFormat="1" applyFont="1" applyFill="1" applyBorder="1" applyAlignment="1">
      <alignment horizontal="right"/>
    </xf>
    <xf numFmtId="3" fontId="2" fillId="0" borderId="85" xfId="0" applyNumberFormat="1" applyFont="1" applyFill="1" applyBorder="1" applyAlignment="1">
      <alignment horizontal="right"/>
    </xf>
    <xf numFmtId="0" fontId="2" fillId="0" borderId="74" xfId="0" applyFont="1" applyFill="1" applyBorder="1" applyAlignment="1">
      <alignment vertical="justify"/>
    </xf>
    <xf numFmtId="0" fontId="2" fillId="0" borderId="75" xfId="0" applyFont="1" applyFill="1" applyBorder="1" applyAlignment="1">
      <alignment vertical="justify"/>
    </xf>
    <xf numFmtId="0" fontId="2" fillId="0" borderId="76" xfId="0" applyFont="1" applyFill="1" applyBorder="1" applyAlignment="1">
      <alignment vertical="justify"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11" fillId="0" borderId="78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3" fontId="11" fillId="0" borderId="33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0" fontId="0" fillId="0" borderId="7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11" fillId="0" borderId="8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3" fontId="11" fillId="0" borderId="82" xfId="0" applyNumberFormat="1" applyFont="1" applyFill="1" applyBorder="1" applyAlignment="1">
      <alignment/>
    </xf>
    <xf numFmtId="0" fontId="0" fillId="0" borderId="7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3" fontId="2" fillId="0" borderId="3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82" xfId="0" applyNumberFormat="1" applyFont="1" applyFill="1" applyBorder="1" applyAlignment="1">
      <alignment/>
    </xf>
    <xf numFmtId="0" fontId="11" fillId="0" borderId="78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3" fontId="11" fillId="0" borderId="80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81" xfId="0" applyNumberFormat="1" applyFont="1" applyFill="1" applyBorder="1" applyAlignment="1">
      <alignment/>
    </xf>
    <xf numFmtId="3" fontId="11" fillId="0" borderId="78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79" xfId="0" applyNumberFormat="1" applyFont="1" applyFill="1" applyBorder="1" applyAlignment="1">
      <alignment/>
    </xf>
    <xf numFmtId="3" fontId="2" fillId="0" borderId="78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79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" fillId="0" borderId="8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3" fontId="2" fillId="0" borderId="83" xfId="0" applyNumberFormat="1" applyFont="1" applyFill="1" applyBorder="1" applyAlignment="1">
      <alignment/>
    </xf>
    <xf numFmtId="3" fontId="2" fillId="0" borderId="84" xfId="0" applyNumberFormat="1" applyFont="1" applyFill="1" applyBorder="1" applyAlignment="1">
      <alignment/>
    </xf>
    <xf numFmtId="3" fontId="2" fillId="0" borderId="85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43" fontId="11" fillId="0" borderId="42" xfId="42" applyFont="1" applyFill="1" applyBorder="1" applyAlignment="1">
      <alignment horizontal="center"/>
    </xf>
    <xf numFmtId="0" fontId="1" fillId="0" borderId="4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173" fontId="0" fillId="0" borderId="19" xfId="42" applyNumberFormat="1" applyFont="1" applyFill="1" applyBorder="1" applyAlignment="1">
      <alignment horizontal="center"/>
    </xf>
    <xf numFmtId="173" fontId="0" fillId="0" borderId="34" xfId="42" applyNumberFormat="1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73" fontId="11" fillId="0" borderId="20" xfId="42" applyNumberFormat="1" applyFont="1" applyFill="1" applyBorder="1" applyAlignment="1">
      <alignment horizontal="center"/>
    </xf>
    <xf numFmtId="173" fontId="11" fillId="0" borderId="32" xfId="42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3" fontId="0" fillId="0" borderId="20" xfId="42" applyNumberFormat="1" applyFont="1" applyFill="1" applyBorder="1" applyAlignment="1">
      <alignment horizontal="center"/>
    </xf>
    <xf numFmtId="173" fontId="0" fillId="0" borderId="32" xfId="42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/>
    </xf>
    <xf numFmtId="49" fontId="2" fillId="0" borderId="51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right"/>
    </xf>
    <xf numFmtId="49" fontId="0" fillId="0" borderId="5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" fontId="0" fillId="0" borderId="20" xfId="42" applyNumberFormat="1" applyFont="1" applyFill="1" applyBorder="1" applyAlignment="1">
      <alignment horizontal="right"/>
    </xf>
    <xf numFmtId="4" fontId="0" fillId="0" borderId="32" xfId="42" applyNumberFormat="1" applyFont="1" applyFill="1" applyBorder="1" applyAlignment="1">
      <alignment horizontal="right"/>
    </xf>
    <xf numFmtId="173" fontId="0" fillId="35" borderId="20" xfId="42" applyNumberFormat="1" applyFont="1" applyFill="1" applyBorder="1" applyAlignment="1">
      <alignment horizontal="center"/>
    </xf>
    <xf numFmtId="173" fontId="0" fillId="35" borderId="32" xfId="42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right"/>
    </xf>
    <xf numFmtId="173" fontId="0" fillId="35" borderId="39" xfId="42" applyNumberFormat="1" applyFont="1" applyFill="1" applyBorder="1" applyAlignment="1">
      <alignment horizontal="center"/>
    </xf>
    <xf numFmtId="173" fontId="0" fillId="35" borderId="93" xfId="42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9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03" xfId="0" applyNumberFormat="1" applyFont="1" applyFill="1" applyBorder="1" applyAlignment="1">
      <alignment horizontal="left"/>
    </xf>
    <xf numFmtId="49" fontId="2" fillId="0" borderId="104" xfId="0" applyNumberFormat="1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03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173" fontId="0" fillId="0" borderId="108" xfId="42" applyNumberFormat="1" applyFont="1" applyFill="1" applyBorder="1" applyAlignment="1">
      <alignment horizontal="center"/>
    </xf>
    <xf numFmtId="173" fontId="0" fillId="0" borderId="109" xfId="42" applyNumberFormat="1" applyFont="1" applyFill="1" applyBorder="1" applyAlignment="1">
      <alignment horizontal="center"/>
    </xf>
    <xf numFmtId="173" fontId="0" fillId="0" borderId="110" xfId="42" applyNumberFormat="1" applyFont="1" applyFill="1" applyBorder="1" applyAlignment="1">
      <alignment horizontal="center"/>
    </xf>
    <xf numFmtId="173" fontId="0" fillId="0" borderId="103" xfId="42" applyNumberFormat="1" applyFont="1" applyFill="1" applyBorder="1" applyAlignment="1">
      <alignment horizontal="center"/>
    </xf>
    <xf numFmtId="173" fontId="0" fillId="0" borderId="51" xfId="42" applyNumberFormat="1" applyFont="1" applyFill="1" applyBorder="1" applyAlignment="1">
      <alignment horizontal="center"/>
    </xf>
    <xf numFmtId="173" fontId="0" fillId="0" borderId="104" xfId="42" applyNumberFormat="1" applyFont="1" applyFill="1" applyBorder="1" applyAlignment="1">
      <alignment horizontal="center"/>
    </xf>
    <xf numFmtId="173" fontId="0" fillId="0" borderId="111" xfId="42" applyNumberFormat="1" applyFont="1" applyFill="1" applyBorder="1" applyAlignment="1">
      <alignment horizontal="center"/>
    </xf>
    <xf numFmtId="173" fontId="0" fillId="0" borderId="14" xfId="42" applyNumberFormat="1" applyFont="1" applyFill="1" applyBorder="1" applyAlignment="1">
      <alignment horizontal="center"/>
    </xf>
    <xf numFmtId="173" fontId="0" fillId="0" borderId="112" xfId="42" applyNumberFormat="1" applyFont="1" applyFill="1" applyBorder="1" applyAlignment="1">
      <alignment horizontal="center"/>
    </xf>
    <xf numFmtId="49" fontId="0" fillId="0" borderId="111" xfId="0" applyNumberFormat="1" applyFont="1" applyFill="1" applyBorder="1" applyAlignment="1">
      <alignment horizontal="center"/>
    </xf>
    <xf numFmtId="49" fontId="0" fillId="0" borderId="112" xfId="0" applyNumberFormat="1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173" fontId="2" fillId="0" borderId="41" xfId="42" applyNumberFormat="1" applyFont="1" applyFill="1" applyBorder="1" applyAlignment="1">
      <alignment horizontal="center"/>
    </xf>
    <xf numFmtId="173" fontId="2" fillId="0" borderId="42" xfId="42" applyNumberFormat="1" applyFont="1" applyFill="1" applyBorder="1" applyAlignment="1">
      <alignment horizontal="center"/>
    </xf>
    <xf numFmtId="173" fontId="2" fillId="0" borderId="116" xfId="42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173" fontId="0" fillId="0" borderId="54" xfId="42" applyNumberFormat="1" applyFont="1" applyFill="1" applyBorder="1" applyAlignment="1">
      <alignment horizontal="center"/>
    </xf>
    <xf numFmtId="173" fontId="0" fillId="0" borderId="45" xfId="42" applyNumberFormat="1" applyFont="1" applyFill="1" applyBorder="1" applyAlignment="1">
      <alignment horizontal="center"/>
    </xf>
    <xf numFmtId="173" fontId="0" fillId="0" borderId="55" xfId="42" applyNumberFormat="1" applyFont="1" applyFill="1" applyBorder="1" applyAlignment="1">
      <alignment horizontal="center"/>
    </xf>
    <xf numFmtId="49" fontId="2" fillId="0" borderId="117" xfId="0" applyNumberFormat="1" applyFont="1" applyFill="1" applyBorder="1" applyAlignment="1">
      <alignment horizontal="center"/>
    </xf>
    <xf numFmtId="49" fontId="2" fillId="0" borderId="11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0" fillId="0" borderId="119" xfId="0" applyFont="1" applyFill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173" fontId="2" fillId="0" borderId="119" xfId="42" applyNumberFormat="1" applyFont="1" applyFill="1" applyBorder="1" applyAlignment="1">
      <alignment horizontal="center"/>
    </xf>
    <xf numFmtId="173" fontId="2" fillId="0" borderId="49" xfId="42" applyNumberFormat="1" applyFont="1" applyFill="1" applyBorder="1" applyAlignment="1">
      <alignment horizontal="center"/>
    </xf>
    <xf numFmtId="173" fontId="2" fillId="0" borderId="120" xfId="42" applyNumberFormat="1" applyFont="1" applyFill="1" applyBorder="1" applyAlignment="1">
      <alignment horizontal="center"/>
    </xf>
    <xf numFmtId="173" fontId="0" fillId="0" borderId="56" xfId="42" applyNumberFormat="1" applyFont="1" applyFill="1" applyBorder="1" applyAlignment="1">
      <alignment horizontal="center"/>
    </xf>
    <xf numFmtId="49" fontId="0" fillId="0" borderId="108" xfId="0" applyNumberFormat="1" applyFont="1" applyFill="1" applyBorder="1" applyAlignment="1">
      <alignment horizontal="left"/>
    </xf>
    <xf numFmtId="49" fontId="0" fillId="0" borderId="1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0" fillId="0" borderId="111" xfId="0" applyNumberFormat="1" applyFont="1" applyFill="1" applyBorder="1" applyAlignment="1">
      <alignment/>
    </xf>
    <xf numFmtId="49" fontId="0" fillId="0" borderId="112" xfId="0" applyNumberFormat="1" applyFont="1" applyFill="1" applyBorder="1" applyAlignment="1">
      <alignment/>
    </xf>
    <xf numFmtId="173" fontId="0" fillId="0" borderId="121" xfId="42" applyNumberFormat="1" applyFont="1" applyFill="1" applyBorder="1" applyAlignment="1">
      <alignment horizontal="center"/>
    </xf>
    <xf numFmtId="173" fontId="11" fillId="0" borderId="122" xfId="42" applyNumberFormat="1" applyFont="1" applyFill="1" applyBorder="1" applyAlignment="1">
      <alignment horizontal="center"/>
    </xf>
    <xf numFmtId="173" fontId="11" fillId="0" borderId="118" xfId="42" applyNumberFormat="1" applyFont="1" applyFill="1" applyBorder="1" applyAlignment="1">
      <alignment horizontal="center"/>
    </xf>
    <xf numFmtId="49" fontId="0" fillId="0" borderId="113" xfId="0" applyNumberFormat="1" applyFont="1" applyFill="1" applyBorder="1" applyAlignment="1">
      <alignment horizontal="left"/>
    </xf>
    <xf numFmtId="49" fontId="0" fillId="0" borderId="114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3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49" fontId="0" fillId="0" borderId="117" xfId="0" applyNumberFormat="1" applyFont="1" applyFill="1" applyBorder="1" applyAlignment="1">
      <alignment horizontal="center"/>
    </xf>
    <xf numFmtId="49" fontId="0" fillId="0" borderId="118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173" fontId="0" fillId="0" borderId="123" xfId="42" applyNumberFormat="1" applyFont="1" applyFill="1" applyBorder="1" applyAlignment="1">
      <alignment horizontal="center"/>
    </xf>
    <xf numFmtId="173" fontId="0" fillId="0" borderId="10" xfId="42" applyNumberFormat="1" applyFont="1" applyFill="1" applyBorder="1" applyAlignment="1">
      <alignment horizontal="center"/>
    </xf>
    <xf numFmtId="173" fontId="0" fillId="0" borderId="124" xfId="42" applyNumberFormat="1" applyFont="1" applyFill="1" applyBorder="1" applyAlignment="1">
      <alignment horizontal="center"/>
    </xf>
    <xf numFmtId="173" fontId="2" fillId="0" borderId="56" xfId="42" applyNumberFormat="1" applyFont="1" applyFill="1" applyBorder="1" applyAlignment="1">
      <alignment horizontal="center"/>
    </xf>
    <xf numFmtId="173" fontId="2" fillId="0" borderId="14" xfId="42" applyNumberFormat="1" applyFont="1" applyFill="1" applyBorder="1" applyAlignment="1">
      <alignment horizontal="center"/>
    </xf>
    <xf numFmtId="173" fontId="2" fillId="0" borderId="112" xfId="42" applyNumberFormat="1" applyFont="1" applyFill="1" applyBorder="1" applyAlignment="1">
      <alignment horizontal="center"/>
    </xf>
    <xf numFmtId="173" fontId="11" fillId="0" borderId="14" xfId="42" applyNumberFormat="1" applyFont="1" applyFill="1" applyBorder="1" applyAlignment="1">
      <alignment horizontal="center"/>
    </xf>
    <xf numFmtId="173" fontId="11" fillId="0" borderId="112" xfId="42" applyNumberFormat="1" applyFont="1" applyFill="1" applyBorder="1" applyAlignment="1">
      <alignment horizontal="center"/>
    </xf>
    <xf numFmtId="49" fontId="0" fillId="0" borderId="111" xfId="0" applyNumberFormat="1" applyFont="1" applyFill="1" applyBorder="1" applyAlignment="1">
      <alignment horizontal="left"/>
    </xf>
    <xf numFmtId="49" fontId="0" fillId="0" borderId="112" xfId="0" applyNumberFormat="1" applyFont="1" applyFill="1" applyBorder="1" applyAlignment="1">
      <alignment horizontal="left"/>
    </xf>
    <xf numFmtId="173" fontId="2" fillId="0" borderId="122" xfId="42" applyNumberFormat="1" applyFont="1" applyFill="1" applyBorder="1" applyAlignment="1">
      <alignment horizontal="center"/>
    </xf>
    <xf numFmtId="173" fontId="2" fillId="0" borderId="118" xfId="42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49" fontId="0" fillId="0" borderId="117" xfId="0" applyNumberFormat="1" applyFont="1" applyFill="1" applyBorder="1" applyAlignment="1">
      <alignment horizontal="left"/>
    </xf>
    <xf numFmtId="49" fontId="0" fillId="0" borderId="118" xfId="0" applyNumberFormat="1" applyFont="1" applyFill="1" applyBorder="1" applyAlignment="1">
      <alignment horizontal="left"/>
    </xf>
    <xf numFmtId="0" fontId="2" fillId="0" borderId="92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8" fillId="0" borderId="126" xfId="0" applyFont="1" applyFill="1" applyBorder="1" applyAlignment="1">
      <alignment horizontal="center"/>
    </xf>
    <xf numFmtId="0" fontId="8" fillId="0" borderId="131" xfId="0" applyFont="1" applyFill="1" applyBorder="1" applyAlignment="1">
      <alignment horizontal="center"/>
    </xf>
    <xf numFmtId="0" fontId="8" fillId="0" borderId="12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2" fillId="0" borderId="135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49" fontId="0" fillId="0" borderId="108" xfId="0" applyNumberFormat="1" applyFont="1" applyFill="1" applyBorder="1" applyAlignment="1">
      <alignment horizontal="center"/>
    </xf>
    <xf numFmtId="49" fontId="0" fillId="0" borderId="109" xfId="0" applyNumberFormat="1" applyFont="1" applyFill="1" applyBorder="1" applyAlignment="1">
      <alignment horizontal="center"/>
    </xf>
    <xf numFmtId="0" fontId="2" fillId="0" borderId="136" xfId="0" applyFont="1" applyFill="1" applyBorder="1" applyAlignment="1">
      <alignment horizontal="left"/>
    </xf>
    <xf numFmtId="0" fontId="2" fillId="0" borderId="121" xfId="0" applyFont="1" applyFill="1" applyBorder="1" applyAlignment="1">
      <alignment horizontal="left"/>
    </xf>
    <xf numFmtId="0" fontId="2" fillId="0" borderId="136" xfId="0" applyFont="1" applyFill="1" applyBorder="1" applyAlignment="1">
      <alignment horizontal="center"/>
    </xf>
    <xf numFmtId="0" fontId="2" fillId="0" borderId="121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0" borderId="137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37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2" fillId="0" borderId="13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justify"/>
    </xf>
    <xf numFmtId="0" fontId="0" fillId="0" borderId="45" xfId="0" applyFont="1" applyFill="1" applyBorder="1" applyAlignment="1">
      <alignment horizontal="justify"/>
    </xf>
    <xf numFmtId="0" fontId="0" fillId="0" borderId="56" xfId="0" applyFont="1" applyFill="1" applyBorder="1" applyAlignment="1">
      <alignment horizontal="justify"/>
    </xf>
    <xf numFmtId="173" fontId="0" fillId="0" borderId="137" xfId="42" applyNumberFormat="1" applyFont="1" applyFill="1" applyBorder="1" applyAlignment="1">
      <alignment horizontal="center"/>
    </xf>
    <xf numFmtId="173" fontId="0" fillId="0" borderId="138" xfId="42" applyNumberFormat="1" applyFont="1" applyFill="1" applyBorder="1" applyAlignment="1">
      <alignment horizontal="center"/>
    </xf>
    <xf numFmtId="173" fontId="0" fillId="0" borderId="49" xfId="42" applyNumberFormat="1" applyFont="1" applyFill="1" applyBorder="1" applyAlignment="1">
      <alignment horizontal="center"/>
    </xf>
    <xf numFmtId="173" fontId="0" fillId="0" borderId="120" xfId="42" applyNumberFormat="1" applyFont="1" applyFill="1" applyBorder="1" applyAlignment="1">
      <alignment horizontal="center"/>
    </xf>
    <xf numFmtId="49" fontId="0" fillId="0" borderId="122" xfId="0" applyNumberFormat="1" applyFont="1" applyFill="1" applyBorder="1" applyAlignment="1">
      <alignment horizontal="center"/>
    </xf>
    <xf numFmtId="0" fontId="2" fillId="0" borderId="13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139" xfId="0" applyFont="1" applyFill="1" applyBorder="1" applyAlignment="1">
      <alignment horizontal="left"/>
    </xf>
    <xf numFmtId="0" fontId="0" fillId="0" borderId="138" xfId="0" applyFont="1" applyFill="1" applyBorder="1" applyAlignment="1">
      <alignment horizontal="center"/>
    </xf>
    <xf numFmtId="0" fontId="0" fillId="0" borderId="139" xfId="0" applyFont="1" applyFill="1" applyBorder="1" applyAlignment="1">
      <alignment horizontal="center"/>
    </xf>
    <xf numFmtId="0" fontId="2" fillId="0" borderId="137" xfId="0" applyFont="1" applyFill="1" applyBorder="1" applyAlignment="1">
      <alignment horizontal="justify"/>
    </xf>
    <xf numFmtId="0" fontId="2" fillId="0" borderId="45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justify"/>
    </xf>
    <xf numFmtId="173" fontId="0" fillId="0" borderId="14" xfId="42" applyNumberFormat="1" applyFont="1" applyFill="1" applyBorder="1" applyAlignment="1" applyProtection="1">
      <alignment horizontal="center"/>
      <protection locked="0"/>
    </xf>
    <xf numFmtId="173" fontId="0" fillId="0" borderId="112" xfId="42" applyNumberFormat="1" applyFont="1" applyFill="1" applyBorder="1" applyAlignment="1" applyProtection="1">
      <alignment horizontal="center"/>
      <protection locked="0"/>
    </xf>
    <xf numFmtId="173" fontId="0" fillId="0" borderId="122" xfId="42" applyNumberFormat="1" applyFont="1" applyFill="1" applyBorder="1" applyAlignment="1">
      <alignment horizontal="center"/>
    </xf>
    <xf numFmtId="173" fontId="0" fillId="0" borderId="118" xfId="42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2" fillId="0" borderId="138" xfId="0" applyFont="1" applyFill="1" applyBorder="1" applyAlignment="1">
      <alignment horizontal="justify"/>
    </xf>
    <xf numFmtId="0" fontId="2" fillId="0" borderId="49" xfId="0" applyFont="1" applyFill="1" applyBorder="1" applyAlignment="1">
      <alignment horizontal="justify"/>
    </xf>
    <xf numFmtId="0" fontId="2" fillId="0" borderId="138" xfId="0" applyFont="1" applyFill="1" applyBorder="1" applyAlignment="1">
      <alignment horizontal="center"/>
    </xf>
    <xf numFmtId="0" fontId="2" fillId="0" borderId="139" xfId="0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right"/>
    </xf>
    <xf numFmtId="0" fontId="2" fillId="33" borderId="10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15" fillId="33" borderId="57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0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97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40" xfId="0" applyFont="1" applyFill="1" applyBorder="1" applyAlignment="1">
      <alignment horizontal="center"/>
    </xf>
    <xf numFmtId="0" fontId="2" fillId="33" borderId="82" xfId="0" applyFont="1" applyFill="1" applyBorder="1" applyAlignment="1">
      <alignment horizontal="center"/>
    </xf>
    <xf numFmtId="0" fontId="15" fillId="33" borderId="14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82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9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173" fontId="2" fillId="0" borderId="16" xfId="42" applyNumberFormat="1" applyFont="1" applyFill="1" applyBorder="1" applyAlignment="1" applyProtection="1">
      <alignment horizontal="center"/>
      <protection locked="0"/>
    </xf>
    <xf numFmtId="173" fontId="2" fillId="0" borderId="11" xfId="42" applyNumberFormat="1" applyFont="1" applyFill="1" applyBorder="1" applyAlignment="1" applyProtection="1">
      <alignment horizontal="center"/>
      <protection locked="0"/>
    </xf>
    <xf numFmtId="173" fontId="2" fillId="0" borderId="17" xfId="42" applyNumberFormat="1" applyFont="1" applyFill="1" applyBorder="1" applyAlignment="1" applyProtection="1">
      <alignment horizontal="center"/>
      <protection locked="0"/>
    </xf>
    <xf numFmtId="173" fontId="2" fillId="0" borderId="103" xfId="42" applyNumberFormat="1" applyFont="1" applyFill="1" applyBorder="1" applyAlignment="1" applyProtection="1">
      <alignment horizontal="center"/>
      <protection locked="0"/>
    </xf>
    <xf numFmtId="173" fontId="2" fillId="0" borderId="51" xfId="42" applyNumberFormat="1" applyFont="1" applyFill="1" applyBorder="1" applyAlignment="1" applyProtection="1">
      <alignment horizontal="center"/>
      <protection locked="0"/>
    </xf>
    <xf numFmtId="173" fontId="2" fillId="0" borderId="104" xfId="42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103" xfId="0" applyFont="1" applyFill="1" applyBorder="1" applyAlignment="1">
      <alignment horizontal="right"/>
    </xf>
    <xf numFmtId="0" fontId="0" fillId="33" borderId="104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173" fontId="0" fillId="0" borderId="103" xfId="42" applyNumberFormat="1" applyFont="1" applyFill="1" applyBorder="1" applyAlignment="1" applyProtection="1">
      <alignment horizontal="center"/>
      <protection locked="0"/>
    </xf>
    <xf numFmtId="173" fontId="0" fillId="0" borderId="51" xfId="42" applyNumberFormat="1" applyFont="1" applyFill="1" applyBorder="1" applyAlignment="1" applyProtection="1">
      <alignment horizontal="center"/>
      <protection locked="0"/>
    </xf>
    <xf numFmtId="173" fontId="0" fillId="0" borderId="104" xfId="42" applyNumberFormat="1" applyFont="1" applyFill="1" applyBorder="1" applyAlignment="1" applyProtection="1">
      <alignment horizontal="center"/>
      <protection locked="0"/>
    </xf>
    <xf numFmtId="0" fontId="0" fillId="33" borderId="141" xfId="0" applyFont="1" applyFill="1" applyBorder="1" applyAlignment="1">
      <alignment horizontal="right"/>
    </xf>
    <xf numFmtId="0" fontId="0" fillId="33" borderId="115" xfId="0" applyFont="1" applyFill="1" applyBorder="1" applyAlignment="1">
      <alignment horizontal="right"/>
    </xf>
    <xf numFmtId="0" fontId="0" fillId="33" borderId="116" xfId="0" applyFont="1" applyFill="1" applyBorder="1" applyAlignment="1">
      <alignment horizontal="left"/>
    </xf>
    <xf numFmtId="0" fontId="0" fillId="33" borderId="141" xfId="0" applyFont="1" applyFill="1" applyBorder="1" applyAlignment="1">
      <alignment horizontal="left"/>
    </xf>
    <xf numFmtId="173" fontId="0" fillId="0" borderId="119" xfId="42" applyNumberFormat="1" applyFont="1" applyFill="1" applyBorder="1" applyAlignment="1" applyProtection="1">
      <alignment horizontal="center"/>
      <protection locked="0"/>
    </xf>
    <xf numFmtId="173" fontId="0" fillId="0" borderId="49" xfId="42" applyNumberFormat="1" applyFont="1" applyFill="1" applyBorder="1" applyAlignment="1" applyProtection="1">
      <alignment horizontal="center"/>
      <protection locked="0"/>
    </xf>
    <xf numFmtId="173" fontId="0" fillId="0" borderId="120" xfId="42" applyNumberFormat="1" applyFont="1" applyFill="1" applyBorder="1" applyAlignment="1" applyProtection="1">
      <alignment horizontal="center"/>
      <protection locked="0"/>
    </xf>
    <xf numFmtId="173" fontId="2" fillId="0" borderId="119" xfId="42" applyNumberFormat="1" applyFont="1" applyFill="1" applyBorder="1" applyAlignment="1" applyProtection="1">
      <alignment horizontal="center"/>
      <protection locked="0"/>
    </xf>
    <xf numFmtId="173" fontId="2" fillId="0" borderId="49" xfId="42" applyNumberFormat="1" applyFont="1" applyFill="1" applyBorder="1" applyAlignment="1" applyProtection="1">
      <alignment horizontal="center"/>
      <protection locked="0"/>
    </xf>
    <xf numFmtId="173" fontId="2" fillId="0" borderId="120" xfId="42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140" xfId="0" applyFont="1" applyFill="1" applyBorder="1" applyAlignment="1">
      <alignment horizontal="right"/>
    </xf>
    <xf numFmtId="0" fontId="2" fillId="33" borderId="82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73" fontId="0" fillId="0" borderId="113" xfId="42" applyNumberFormat="1" applyFont="1" applyFill="1" applyBorder="1" applyAlignment="1" applyProtection="1">
      <alignment horizontal="center"/>
      <protection locked="0"/>
    </xf>
    <xf numFmtId="173" fontId="0" fillId="0" borderId="13" xfId="42" applyNumberFormat="1" applyFont="1" applyFill="1" applyBorder="1" applyAlignment="1" applyProtection="1">
      <alignment horizontal="center"/>
      <protection locked="0"/>
    </xf>
    <xf numFmtId="173" fontId="0" fillId="0" borderId="114" xfId="42" applyNumberFormat="1" applyFont="1" applyFill="1" applyBorder="1" applyAlignment="1" applyProtection="1">
      <alignment horizontal="center"/>
      <protection locked="0"/>
    </xf>
    <xf numFmtId="173" fontId="0" fillId="0" borderId="16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 locked="0"/>
    </xf>
    <xf numFmtId="173" fontId="0" fillId="0" borderId="17" xfId="42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right"/>
    </xf>
    <xf numFmtId="0" fontId="0" fillId="33" borderId="113" xfId="0" applyFont="1" applyFill="1" applyBorder="1" applyAlignment="1">
      <alignment horizontal="right"/>
    </xf>
    <xf numFmtId="0" fontId="0" fillId="33" borderId="114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73" fontId="0" fillId="0" borderId="54" xfId="42" applyNumberFormat="1" applyFont="1" applyFill="1" applyBorder="1" applyAlignment="1" applyProtection="1">
      <alignment horizontal="center"/>
      <protection locked="0"/>
    </xf>
    <xf numFmtId="173" fontId="0" fillId="0" borderId="45" xfId="42" applyNumberFormat="1" applyFont="1" applyFill="1" applyBorder="1" applyAlignment="1" applyProtection="1">
      <alignment horizontal="center"/>
      <protection locked="0"/>
    </xf>
    <xf numFmtId="173" fontId="0" fillId="0" borderId="55" xfId="42" applyNumberFormat="1" applyFont="1" applyFill="1" applyBorder="1" applyAlignment="1" applyProtection="1">
      <alignment horizontal="center"/>
      <protection locked="0"/>
    </xf>
    <xf numFmtId="0" fontId="0" fillId="33" borderId="82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right"/>
    </xf>
    <xf numFmtId="0" fontId="0" fillId="33" borderId="14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3" fontId="0" fillId="0" borderId="115" xfId="42" applyNumberFormat="1" applyFont="1" applyFill="1" applyBorder="1" applyAlignment="1" applyProtection="1">
      <alignment horizontal="right"/>
      <protection locked="0"/>
    </xf>
    <xf numFmtId="173" fontId="0" fillId="0" borderId="42" xfId="42" applyNumberFormat="1" applyFont="1" applyFill="1" applyBorder="1" applyAlignment="1" applyProtection="1">
      <alignment horizontal="right"/>
      <protection locked="0"/>
    </xf>
    <xf numFmtId="173" fontId="0" fillId="0" borderId="116" xfId="42" applyNumberFormat="1" applyFont="1" applyFill="1" applyBorder="1" applyAlignment="1" applyProtection="1">
      <alignment horizontal="right"/>
      <protection locked="0"/>
    </xf>
    <xf numFmtId="173" fontId="0" fillId="0" borderId="140" xfId="42" applyNumberFormat="1" applyFont="1" applyFill="1" applyBorder="1" applyAlignment="1" applyProtection="1">
      <alignment horizontal="right"/>
      <protection locked="0"/>
    </xf>
    <xf numFmtId="173" fontId="0" fillId="0" borderId="12" xfId="42" applyNumberFormat="1" applyFont="1" applyFill="1" applyBorder="1" applyAlignment="1" applyProtection="1">
      <alignment horizontal="right"/>
      <protection locked="0"/>
    </xf>
    <xf numFmtId="173" fontId="0" fillId="0" borderId="82" xfId="42" applyNumberFormat="1" applyFont="1" applyFill="1" applyBorder="1" applyAlignment="1" applyProtection="1">
      <alignment horizontal="right"/>
      <protection locked="0"/>
    </xf>
    <xf numFmtId="173" fontId="0" fillId="0" borderId="115" xfId="42" applyNumberFormat="1" applyFont="1" applyFill="1" applyBorder="1" applyAlignment="1" applyProtection="1">
      <alignment horizontal="center"/>
      <protection locked="0"/>
    </xf>
    <xf numFmtId="173" fontId="0" fillId="0" borderId="42" xfId="42" applyNumberFormat="1" applyFont="1" applyFill="1" applyBorder="1" applyAlignment="1" applyProtection="1">
      <alignment horizontal="center"/>
      <protection locked="0"/>
    </xf>
    <xf numFmtId="173" fontId="0" fillId="0" borderId="116" xfId="42" applyNumberFormat="1" applyFont="1" applyFill="1" applyBorder="1" applyAlignment="1" applyProtection="1">
      <alignment horizontal="center"/>
      <protection locked="0"/>
    </xf>
    <xf numFmtId="173" fontId="0" fillId="0" borderId="140" xfId="42" applyNumberFormat="1" applyFont="1" applyFill="1" applyBorder="1" applyAlignment="1" applyProtection="1">
      <alignment horizontal="center"/>
      <protection locked="0"/>
    </xf>
    <xf numFmtId="173" fontId="0" fillId="0" borderId="12" xfId="42" applyNumberFormat="1" applyFont="1" applyFill="1" applyBorder="1" applyAlignment="1" applyProtection="1">
      <alignment horizontal="center"/>
      <protection locked="0"/>
    </xf>
    <xf numFmtId="173" fontId="0" fillId="0" borderId="82" xfId="42" applyNumberFormat="1" applyFont="1" applyFill="1" applyBorder="1" applyAlignment="1" applyProtection="1">
      <alignment horizontal="center"/>
      <protection locked="0"/>
    </xf>
    <xf numFmtId="0" fontId="2" fillId="33" borderId="97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173" fontId="2" fillId="0" borderId="97" xfId="42" applyNumberFormat="1" applyFont="1" applyFill="1" applyBorder="1" applyAlignment="1" applyProtection="1">
      <alignment horizontal="center"/>
      <protection locked="0"/>
    </xf>
    <xf numFmtId="173" fontId="2" fillId="0" borderId="25" xfId="42" applyNumberFormat="1" applyFont="1" applyFill="1" applyBorder="1" applyAlignment="1" applyProtection="1">
      <alignment horizontal="center"/>
      <protection locked="0"/>
    </xf>
    <xf numFmtId="173" fontId="2" fillId="0" borderId="26" xfId="42" applyNumberFormat="1" applyFont="1" applyFill="1" applyBorder="1" applyAlignment="1" applyProtection="1">
      <alignment horizontal="center"/>
      <protection locked="0"/>
    </xf>
    <xf numFmtId="173" fontId="2" fillId="0" borderId="57" xfId="42" applyNumberFormat="1" applyFont="1" applyFill="1" applyBorder="1" applyAlignment="1" applyProtection="1">
      <alignment horizontal="center"/>
      <protection locked="0"/>
    </xf>
    <xf numFmtId="173" fontId="2" fillId="0" borderId="0" xfId="42" applyNumberFormat="1" applyFont="1" applyFill="1" applyBorder="1" applyAlignment="1" applyProtection="1">
      <alignment horizontal="center"/>
      <protection locked="0"/>
    </xf>
    <xf numFmtId="173" fontId="2" fillId="0" borderId="100" xfId="42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>
      <alignment horizontal="right"/>
    </xf>
    <xf numFmtId="0" fontId="0" fillId="33" borderId="119" xfId="0" applyFont="1" applyFill="1" applyBorder="1" applyAlignment="1">
      <alignment horizontal="right"/>
    </xf>
    <xf numFmtId="0" fontId="0" fillId="33" borderId="120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right"/>
    </xf>
    <xf numFmtId="0" fontId="2" fillId="33" borderId="57" xfId="0" applyFont="1" applyFill="1" applyBorder="1" applyAlignment="1">
      <alignment horizontal="right"/>
    </xf>
    <xf numFmtId="0" fontId="2" fillId="33" borderId="10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0" fillId="0" borderId="45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0" fillId="0" borderId="11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120" xfId="0" applyFont="1" applyBorder="1" applyAlignment="1" applyProtection="1">
      <alignment/>
      <protection locked="0"/>
    </xf>
    <xf numFmtId="0" fontId="0" fillId="33" borderId="45" xfId="0" applyFont="1" applyFill="1" applyBorder="1" applyAlignment="1">
      <alignment horizontal="right"/>
    </xf>
    <xf numFmtId="0" fontId="0" fillId="33" borderId="49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2" fillId="0" borderId="0" xfId="55" applyFont="1" applyBorder="1" applyAlignment="1">
      <alignment horizontal="center" wrapText="1"/>
      <protection/>
    </xf>
    <xf numFmtId="0" fontId="0" fillId="0" borderId="12" xfId="0" applyFont="1" applyBorder="1" applyAlignment="1">
      <alignment wrapText="1"/>
    </xf>
    <xf numFmtId="0" fontId="0" fillId="0" borderId="58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FI-FI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4">
      <selection activeCell="B39" sqref="B39"/>
    </sheetView>
  </sheetViews>
  <sheetFormatPr defaultColWidth="9.140625" defaultRowHeight="12.75"/>
  <cols>
    <col min="1" max="1" width="60.57421875" style="171" customWidth="1"/>
    <col min="2" max="2" width="45.57421875" style="158" customWidth="1"/>
    <col min="3" max="16384" width="9.140625" style="158" customWidth="1"/>
  </cols>
  <sheetData>
    <row r="1" spans="1:11" ht="12.75">
      <c r="A1" s="174" t="s">
        <v>502</v>
      </c>
      <c r="B1" s="157" t="s">
        <v>542</v>
      </c>
      <c r="C1" s="5"/>
      <c r="E1" s="5"/>
      <c r="F1" s="5"/>
      <c r="G1" s="159"/>
      <c r="I1" s="160"/>
      <c r="J1" s="160"/>
      <c r="K1" s="160"/>
    </row>
    <row r="2" spans="1:11" ht="12.75">
      <c r="A2" s="175" t="s">
        <v>583</v>
      </c>
      <c r="B2" s="176" t="s">
        <v>503</v>
      </c>
      <c r="C2" s="175"/>
      <c r="D2" s="175"/>
      <c r="E2" s="175"/>
      <c r="F2" s="161"/>
      <c r="G2" s="161"/>
      <c r="H2" s="161"/>
      <c r="I2" s="161"/>
      <c r="J2" s="161"/>
      <c r="K2" s="161"/>
    </row>
    <row r="3" spans="1:11" ht="13.5" thickBot="1">
      <c r="A3" s="177" t="s">
        <v>504</v>
      </c>
      <c r="B3" s="177" t="s">
        <v>505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1:2" ht="13.5" thickTop="1">
      <c r="A4" s="178" t="s">
        <v>506</v>
      </c>
      <c r="B4" s="179"/>
    </row>
    <row r="5" spans="1:2" ht="12.75">
      <c r="A5" s="180" t="s">
        <v>507</v>
      </c>
      <c r="B5" s="181"/>
    </row>
    <row r="6" spans="1:2" ht="12.75">
      <c r="A6" s="182" t="s">
        <v>508</v>
      </c>
      <c r="B6" s="181"/>
    </row>
    <row r="7" spans="1:2" ht="12.75">
      <c r="A7" s="181" t="s">
        <v>509</v>
      </c>
      <c r="B7" s="183"/>
    </row>
    <row r="8" spans="1:2" ht="12.75">
      <c r="A8" s="184" t="s">
        <v>510</v>
      </c>
      <c r="B8" s="181"/>
    </row>
    <row r="9" spans="1:2" ht="12.75">
      <c r="A9" s="181" t="s">
        <v>511</v>
      </c>
      <c r="B9" s="185"/>
    </row>
    <row r="10" spans="1:2" ht="12.75">
      <c r="A10" s="181" t="s">
        <v>512</v>
      </c>
      <c r="B10" s="181"/>
    </row>
    <row r="11" spans="1:2" ht="12.75">
      <c r="A11" s="186" t="s">
        <v>513</v>
      </c>
      <c r="B11" s="181"/>
    </row>
    <row r="12" spans="1:2" ht="15" customHeight="1">
      <c r="A12" s="186" t="s">
        <v>514</v>
      </c>
      <c r="B12" s="181"/>
    </row>
    <row r="13" spans="1:2" ht="17.25" customHeight="1">
      <c r="A13" s="186" t="s">
        <v>515</v>
      </c>
      <c r="B13" s="181"/>
    </row>
    <row r="14" spans="1:2" ht="12.75">
      <c r="A14" s="186" t="s">
        <v>516</v>
      </c>
      <c r="B14" s="181"/>
    </row>
    <row r="15" spans="1:2" ht="25.5">
      <c r="A15" s="186" t="s">
        <v>517</v>
      </c>
      <c r="B15" s="181"/>
    </row>
    <row r="16" spans="1:2" ht="12.75">
      <c r="A16" s="186" t="s">
        <v>518</v>
      </c>
      <c r="B16" s="181"/>
    </row>
    <row r="17" spans="1:2" ht="12.75">
      <c r="A17" s="187" t="s">
        <v>519</v>
      </c>
      <c r="B17" s="181"/>
    </row>
    <row r="18" spans="1:2" ht="12.75">
      <c r="A18" s="186" t="s">
        <v>520</v>
      </c>
      <c r="B18" s="181"/>
    </row>
    <row r="19" spans="1:2" ht="12.75">
      <c r="A19" s="186" t="s">
        <v>521</v>
      </c>
      <c r="B19" s="181"/>
    </row>
    <row r="20" spans="1:2" ht="51">
      <c r="A20" s="186" t="s">
        <v>522</v>
      </c>
      <c r="B20" s="181"/>
    </row>
    <row r="21" spans="1:2" ht="17.25" customHeight="1">
      <c r="A21" s="188" t="s">
        <v>523</v>
      </c>
      <c r="B21" s="181"/>
    </row>
    <row r="22" spans="1:2" ht="12.75">
      <c r="A22" s="189" t="s">
        <v>524</v>
      </c>
      <c r="B22" s="185"/>
    </row>
    <row r="23" spans="1:2" ht="25.5">
      <c r="A23" s="186" t="s">
        <v>525</v>
      </c>
      <c r="B23" s="181"/>
    </row>
    <row r="24" spans="1:2" ht="27" customHeight="1">
      <c r="A24" s="186" t="s">
        <v>526</v>
      </c>
      <c r="B24" s="181"/>
    </row>
    <row r="25" spans="1:2" ht="25.5">
      <c r="A25" s="187" t="s">
        <v>527</v>
      </c>
      <c r="B25" s="185"/>
    </row>
    <row r="26" spans="1:2" ht="38.25">
      <c r="A26" s="189" t="s">
        <v>528</v>
      </c>
      <c r="B26" s="185"/>
    </row>
    <row r="27" spans="1:2" ht="25.5">
      <c r="A27" s="187" t="s">
        <v>529</v>
      </c>
      <c r="B27" s="181"/>
    </row>
    <row r="28" spans="1:2" ht="12.75">
      <c r="A28" s="189" t="s">
        <v>530</v>
      </c>
      <c r="B28" s="181"/>
    </row>
    <row r="29" spans="1:2" ht="12.75">
      <c r="A29" s="186" t="s">
        <v>531</v>
      </c>
      <c r="B29" s="181"/>
    </row>
    <row r="30" spans="1:2" ht="12.75">
      <c r="A30" s="186" t="s">
        <v>532</v>
      </c>
      <c r="B30" s="181"/>
    </row>
    <row r="31" spans="1:2" ht="12.75">
      <c r="A31" s="188" t="s">
        <v>533</v>
      </c>
      <c r="B31" s="181"/>
    </row>
    <row r="32" spans="1:2" ht="12.75">
      <c r="A32" s="186" t="s">
        <v>534</v>
      </c>
      <c r="B32" s="181"/>
    </row>
    <row r="33" spans="1:2" ht="38.25">
      <c r="A33" s="186" t="s">
        <v>535</v>
      </c>
      <c r="B33" s="181"/>
    </row>
    <row r="34" spans="1:2" ht="38.25">
      <c r="A34" s="186" t="s">
        <v>536</v>
      </c>
      <c r="B34" s="181"/>
    </row>
    <row r="35" spans="1:2" ht="26.25" customHeight="1">
      <c r="A35" s="186" t="s">
        <v>537</v>
      </c>
      <c r="B35" s="181"/>
    </row>
    <row r="36" spans="1:2" ht="38.25">
      <c r="A36" s="190" t="s">
        <v>538</v>
      </c>
      <c r="B36" s="191"/>
    </row>
    <row r="38" spans="1:2" ht="12.75">
      <c r="A38" s="172" t="s">
        <v>585</v>
      </c>
      <c r="B38" s="159" t="s">
        <v>540</v>
      </c>
    </row>
    <row r="39" spans="1:2" ht="12.75">
      <c r="A39" s="156"/>
      <c r="B39" s="701" t="s">
        <v>586</v>
      </c>
    </row>
    <row r="40" ht="12.75">
      <c r="B40" s="159" t="s">
        <v>541</v>
      </c>
    </row>
    <row r="41" ht="12.75">
      <c r="B41" s="701" t="s">
        <v>584</v>
      </c>
    </row>
  </sheetData>
  <sheetProtection/>
  <printOptions/>
  <pageMargins left="0.55" right="0.18" top="0.52" bottom="0.78" header="0.37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tabSelected="1" zoomScalePageLayoutView="0" workbookViewId="0" topLeftCell="A106">
      <selection activeCell="K6" sqref="K6:AC6"/>
    </sheetView>
  </sheetViews>
  <sheetFormatPr defaultColWidth="2.7109375" defaultRowHeight="12.75"/>
  <cols>
    <col min="1" max="1" width="2.7109375" style="64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212" t="s">
        <v>563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AY1" s="217" t="s">
        <v>543</v>
      </c>
      <c r="AZ1" s="217"/>
      <c r="BA1" s="217"/>
      <c r="BB1" s="217"/>
      <c r="BC1" s="217"/>
    </row>
    <row r="2" spans="1:55" ht="12.75">
      <c r="A2" s="212" t="s">
        <v>582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</row>
    <row r="3" spans="1:55" ht="12.75">
      <c r="A3" s="212" t="s">
        <v>565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</row>
    <row r="4" spans="1:55" ht="12.75">
      <c r="A4" s="216" t="s">
        <v>566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58"/>
      <c r="X4" s="58"/>
      <c r="Y4" s="58"/>
      <c r="Z4" s="58"/>
      <c r="AA4" s="58"/>
      <c r="AB4" s="58"/>
      <c r="AC4" s="58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1:55" ht="12.75">
      <c r="A5" s="216" t="s">
        <v>564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AD5" s="7"/>
      <c r="AE5" s="7"/>
      <c r="AF5" s="7"/>
      <c r="AG5" s="7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</row>
    <row r="6" spans="1:55" ht="12.75">
      <c r="A6" s="59"/>
      <c r="B6" s="1"/>
      <c r="C6" s="1"/>
      <c r="D6" s="1"/>
      <c r="E6" s="1"/>
      <c r="F6" s="1"/>
      <c r="G6" s="1"/>
      <c r="H6" s="2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7"/>
      <c r="AE6" s="7"/>
      <c r="AF6" s="7"/>
      <c r="AG6" s="7"/>
      <c r="AV6" s="6"/>
      <c r="AW6" s="6"/>
      <c r="AX6" s="6"/>
      <c r="AY6" s="60"/>
      <c r="AZ6" s="60"/>
      <c r="BA6" s="60"/>
      <c r="BB6" s="60"/>
      <c r="BC6" s="60"/>
    </row>
    <row r="7" spans="1:55" ht="12.75">
      <c r="A7" s="6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AK7" s="6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</row>
    <row r="8" spans="1:55" ht="15.75">
      <c r="A8" s="226" t="s">
        <v>558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</row>
    <row r="9" spans="1:55" ht="12.75">
      <c r="A9" s="214" t="s">
        <v>575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</row>
    <row r="10" spans="8:55" ht="13.5" thickBot="1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AX10" s="228" t="s">
        <v>153</v>
      </c>
      <c r="AY10" s="228"/>
      <c r="AZ10" s="228"/>
      <c r="BA10" s="228"/>
      <c r="BB10" s="228"/>
      <c r="BC10" s="228"/>
    </row>
    <row r="11" spans="1:55" s="7" customFormat="1" ht="13.5" thickBot="1">
      <c r="A11" s="211" t="s">
        <v>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9" t="s">
        <v>154</v>
      </c>
      <c r="O11" s="220"/>
      <c r="P11" s="221"/>
      <c r="Q11" s="225" t="s">
        <v>155</v>
      </c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 t="s">
        <v>156</v>
      </c>
      <c r="AU11" s="225"/>
      <c r="AV11" s="225"/>
      <c r="AW11" s="225"/>
      <c r="AX11" s="225"/>
      <c r="AY11" s="225"/>
      <c r="AZ11" s="225"/>
      <c r="BA11" s="225"/>
      <c r="BB11" s="225"/>
      <c r="BC11" s="225"/>
    </row>
    <row r="12" spans="1:55" s="7" customFormat="1" ht="13.5" thickBot="1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22"/>
      <c r="O12" s="223"/>
      <c r="P12" s="224"/>
      <c r="Q12" s="211" t="s">
        <v>157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1" t="s">
        <v>158</v>
      </c>
      <c r="AB12" s="211"/>
      <c r="AC12" s="211"/>
      <c r="AD12" s="211"/>
      <c r="AE12" s="211"/>
      <c r="AF12" s="211"/>
      <c r="AG12" s="211"/>
      <c r="AH12" s="211"/>
      <c r="AI12" s="211"/>
      <c r="AJ12" s="211"/>
      <c r="AK12" s="211" t="s">
        <v>159</v>
      </c>
      <c r="AL12" s="211"/>
      <c r="AM12" s="211"/>
      <c r="AN12" s="211"/>
      <c r="AO12" s="211"/>
      <c r="AP12" s="211"/>
      <c r="AQ12" s="211"/>
      <c r="AR12" s="211"/>
      <c r="AS12" s="211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</row>
    <row r="13" spans="1:55" ht="13.5" thickBot="1">
      <c r="A13" s="211">
        <v>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>
        <v>2</v>
      </c>
      <c r="O13" s="211"/>
      <c r="P13" s="211"/>
      <c r="Q13" s="211">
        <v>3</v>
      </c>
      <c r="R13" s="211"/>
      <c r="S13" s="211"/>
      <c r="T13" s="211"/>
      <c r="U13" s="211"/>
      <c r="V13" s="211"/>
      <c r="W13" s="211"/>
      <c r="X13" s="211"/>
      <c r="Y13" s="211"/>
      <c r="Z13" s="211"/>
      <c r="AA13" s="211">
        <v>4</v>
      </c>
      <c r="AB13" s="211"/>
      <c r="AC13" s="211"/>
      <c r="AD13" s="211"/>
      <c r="AE13" s="211"/>
      <c r="AF13" s="211"/>
      <c r="AG13" s="211"/>
      <c r="AH13" s="211"/>
      <c r="AI13" s="211"/>
      <c r="AJ13" s="211"/>
      <c r="AK13" s="211">
        <v>5</v>
      </c>
      <c r="AL13" s="211"/>
      <c r="AM13" s="211"/>
      <c r="AN13" s="211"/>
      <c r="AO13" s="211"/>
      <c r="AP13" s="211"/>
      <c r="AQ13" s="211"/>
      <c r="AR13" s="211"/>
      <c r="AS13" s="211"/>
      <c r="AT13" s="211">
        <v>6</v>
      </c>
      <c r="AU13" s="211"/>
      <c r="AV13" s="211"/>
      <c r="AW13" s="211"/>
      <c r="AX13" s="211"/>
      <c r="AY13" s="211"/>
      <c r="AZ13" s="211"/>
      <c r="BA13" s="211"/>
      <c r="BB13" s="211"/>
      <c r="BC13" s="211"/>
    </row>
    <row r="14" spans="1:55" ht="13.5" thickBot="1">
      <c r="A14" s="229" t="s">
        <v>160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1"/>
      <c r="N14" s="232"/>
      <c r="O14" s="233"/>
      <c r="P14" s="234"/>
      <c r="Q14" s="235"/>
      <c r="R14" s="236"/>
      <c r="S14" s="236"/>
      <c r="T14" s="236"/>
      <c r="U14" s="236"/>
      <c r="V14" s="236"/>
      <c r="W14" s="236"/>
      <c r="X14" s="236"/>
      <c r="Y14" s="236"/>
      <c r="Z14" s="237"/>
      <c r="AA14" s="235"/>
      <c r="AB14" s="236"/>
      <c r="AC14" s="236"/>
      <c r="AD14" s="236"/>
      <c r="AE14" s="236"/>
      <c r="AF14" s="236"/>
      <c r="AG14" s="236"/>
      <c r="AH14" s="236"/>
      <c r="AI14" s="236"/>
      <c r="AJ14" s="237"/>
      <c r="AK14" s="235"/>
      <c r="AL14" s="236"/>
      <c r="AM14" s="236"/>
      <c r="AN14" s="236"/>
      <c r="AO14" s="236"/>
      <c r="AP14" s="236"/>
      <c r="AQ14" s="236"/>
      <c r="AR14" s="236"/>
      <c r="AS14" s="237"/>
      <c r="AT14" s="238"/>
      <c r="AU14" s="239"/>
      <c r="AV14" s="239"/>
      <c r="AW14" s="239"/>
      <c r="AX14" s="239"/>
      <c r="AY14" s="239"/>
      <c r="AZ14" s="239"/>
      <c r="BA14" s="239"/>
      <c r="BB14" s="239"/>
      <c r="BC14" s="240"/>
    </row>
    <row r="15" spans="1:55" ht="42" customHeight="1">
      <c r="A15" s="253" t="s">
        <v>161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5"/>
      <c r="N15" s="65" t="s">
        <v>162</v>
      </c>
      <c r="O15" s="66" t="s">
        <v>162</v>
      </c>
      <c r="P15" s="67">
        <v>1</v>
      </c>
      <c r="Q15" s="241">
        <v>216322627</v>
      </c>
      <c r="R15" s="242"/>
      <c r="S15" s="242"/>
      <c r="T15" s="242"/>
      <c r="U15" s="242"/>
      <c r="V15" s="242"/>
      <c r="W15" s="242"/>
      <c r="X15" s="242"/>
      <c r="Y15" s="242"/>
      <c r="Z15" s="243"/>
      <c r="AA15" s="241">
        <v>16370035</v>
      </c>
      <c r="AB15" s="242"/>
      <c r="AC15" s="242"/>
      <c r="AD15" s="242"/>
      <c r="AE15" s="242"/>
      <c r="AF15" s="242"/>
      <c r="AG15" s="242"/>
      <c r="AH15" s="242"/>
      <c r="AI15" s="242"/>
      <c r="AJ15" s="243"/>
      <c r="AK15" s="241">
        <v>199952592</v>
      </c>
      <c r="AL15" s="242"/>
      <c r="AM15" s="242"/>
      <c r="AN15" s="242"/>
      <c r="AO15" s="242"/>
      <c r="AP15" s="242"/>
      <c r="AQ15" s="242"/>
      <c r="AR15" s="242"/>
      <c r="AS15" s="243"/>
      <c r="AT15" s="241">
        <v>190493177</v>
      </c>
      <c r="AU15" s="242"/>
      <c r="AV15" s="242"/>
      <c r="AW15" s="242"/>
      <c r="AX15" s="242"/>
      <c r="AY15" s="242"/>
      <c r="AZ15" s="242"/>
      <c r="BA15" s="242"/>
      <c r="BB15" s="242"/>
      <c r="BC15" s="243"/>
    </row>
    <row r="16" spans="1:55" s="71" customFormat="1" ht="41.25" customHeight="1">
      <c r="A16" s="244" t="s">
        <v>163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6"/>
      <c r="N16" s="68" t="s">
        <v>162</v>
      </c>
      <c r="O16" s="69" t="s">
        <v>162</v>
      </c>
      <c r="P16" s="70">
        <v>2</v>
      </c>
      <c r="Q16" s="247">
        <v>72850742</v>
      </c>
      <c r="R16" s="248"/>
      <c r="S16" s="248"/>
      <c r="T16" s="248"/>
      <c r="U16" s="248"/>
      <c r="V16" s="248"/>
      <c r="W16" s="248"/>
      <c r="X16" s="248"/>
      <c r="Y16" s="248"/>
      <c r="Z16" s="249"/>
      <c r="AA16" s="247">
        <v>746332</v>
      </c>
      <c r="AB16" s="248"/>
      <c r="AC16" s="248"/>
      <c r="AD16" s="248"/>
      <c r="AE16" s="248"/>
      <c r="AF16" s="248"/>
      <c r="AG16" s="248"/>
      <c r="AH16" s="248"/>
      <c r="AI16" s="248"/>
      <c r="AJ16" s="249"/>
      <c r="AK16" s="250">
        <v>72104410</v>
      </c>
      <c r="AL16" s="251"/>
      <c r="AM16" s="251"/>
      <c r="AN16" s="251"/>
      <c r="AO16" s="251"/>
      <c r="AP16" s="251"/>
      <c r="AQ16" s="251"/>
      <c r="AR16" s="251"/>
      <c r="AS16" s="252"/>
      <c r="AT16" s="247">
        <v>71973947</v>
      </c>
      <c r="AU16" s="248"/>
      <c r="AV16" s="248"/>
      <c r="AW16" s="248"/>
      <c r="AX16" s="248"/>
      <c r="AY16" s="248"/>
      <c r="AZ16" s="248"/>
      <c r="BA16" s="248"/>
      <c r="BB16" s="248"/>
      <c r="BC16" s="249"/>
    </row>
    <row r="17" spans="1:55" ht="27.75" customHeight="1">
      <c r="A17" s="262" t="s">
        <v>164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4"/>
      <c r="N17" s="72" t="s">
        <v>162</v>
      </c>
      <c r="O17" s="73" t="s">
        <v>162</v>
      </c>
      <c r="P17" s="74">
        <v>3</v>
      </c>
      <c r="Q17" s="256">
        <v>49007532</v>
      </c>
      <c r="R17" s="257"/>
      <c r="S17" s="257"/>
      <c r="T17" s="257"/>
      <c r="U17" s="257"/>
      <c r="V17" s="257"/>
      <c r="W17" s="257"/>
      <c r="X17" s="257"/>
      <c r="Y17" s="257"/>
      <c r="Z17" s="258"/>
      <c r="AA17" s="256">
        <v>3167</v>
      </c>
      <c r="AB17" s="257"/>
      <c r="AC17" s="257"/>
      <c r="AD17" s="257"/>
      <c r="AE17" s="257"/>
      <c r="AF17" s="257"/>
      <c r="AG17" s="257"/>
      <c r="AH17" s="257"/>
      <c r="AI17" s="257"/>
      <c r="AJ17" s="258"/>
      <c r="AK17" s="256">
        <v>49004365</v>
      </c>
      <c r="AL17" s="257"/>
      <c r="AM17" s="257"/>
      <c r="AN17" s="257"/>
      <c r="AO17" s="257"/>
      <c r="AP17" s="257"/>
      <c r="AQ17" s="257"/>
      <c r="AR17" s="257"/>
      <c r="AS17" s="258"/>
      <c r="AT17" s="256">
        <v>55115707</v>
      </c>
      <c r="AU17" s="257"/>
      <c r="AV17" s="257"/>
      <c r="AW17" s="257"/>
      <c r="AX17" s="257"/>
      <c r="AY17" s="257"/>
      <c r="AZ17" s="257"/>
      <c r="BA17" s="257"/>
      <c r="BB17" s="257"/>
      <c r="BC17" s="258"/>
    </row>
    <row r="18" spans="1:55" ht="12.75">
      <c r="A18" s="259" t="s">
        <v>165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1"/>
      <c r="N18" s="75" t="s">
        <v>162</v>
      </c>
      <c r="O18" s="76" t="s">
        <v>162</v>
      </c>
      <c r="P18" s="77">
        <v>4</v>
      </c>
      <c r="Q18" s="256">
        <v>893251</v>
      </c>
      <c r="R18" s="257"/>
      <c r="S18" s="257"/>
      <c r="T18" s="257"/>
      <c r="U18" s="257"/>
      <c r="V18" s="257"/>
      <c r="W18" s="257"/>
      <c r="X18" s="257"/>
      <c r="Y18" s="257"/>
      <c r="Z18" s="258"/>
      <c r="AA18" s="256">
        <v>742380</v>
      </c>
      <c r="AB18" s="257"/>
      <c r="AC18" s="257"/>
      <c r="AD18" s="257"/>
      <c r="AE18" s="257"/>
      <c r="AF18" s="257"/>
      <c r="AG18" s="257"/>
      <c r="AH18" s="257"/>
      <c r="AI18" s="257"/>
      <c r="AJ18" s="258"/>
      <c r="AK18" s="256">
        <v>150871</v>
      </c>
      <c r="AL18" s="257"/>
      <c r="AM18" s="257"/>
      <c r="AN18" s="257"/>
      <c r="AO18" s="257"/>
      <c r="AP18" s="257"/>
      <c r="AQ18" s="257"/>
      <c r="AR18" s="257"/>
      <c r="AS18" s="258"/>
      <c r="AT18" s="256">
        <v>414</v>
      </c>
      <c r="AU18" s="257"/>
      <c r="AV18" s="257"/>
      <c r="AW18" s="257"/>
      <c r="AX18" s="257"/>
      <c r="AY18" s="257"/>
      <c r="AZ18" s="257"/>
      <c r="BA18" s="257"/>
      <c r="BB18" s="257"/>
      <c r="BC18" s="258"/>
    </row>
    <row r="19" spans="1:55" ht="27.75" customHeight="1">
      <c r="A19" s="265" t="s">
        <v>166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7"/>
      <c r="N19" s="75" t="s">
        <v>162</v>
      </c>
      <c r="O19" s="76" t="s">
        <v>162</v>
      </c>
      <c r="P19" s="77">
        <v>5</v>
      </c>
      <c r="Q19" s="256">
        <v>22863909</v>
      </c>
      <c r="R19" s="257"/>
      <c r="S19" s="257"/>
      <c r="T19" s="257"/>
      <c r="U19" s="257"/>
      <c r="V19" s="257"/>
      <c r="W19" s="257"/>
      <c r="X19" s="257"/>
      <c r="Y19" s="257"/>
      <c r="Z19" s="258"/>
      <c r="AA19" s="256">
        <v>784</v>
      </c>
      <c r="AB19" s="257"/>
      <c r="AC19" s="257"/>
      <c r="AD19" s="257"/>
      <c r="AE19" s="257"/>
      <c r="AF19" s="257"/>
      <c r="AG19" s="257"/>
      <c r="AH19" s="257"/>
      <c r="AI19" s="257"/>
      <c r="AJ19" s="258"/>
      <c r="AK19" s="256">
        <v>22863125</v>
      </c>
      <c r="AL19" s="257"/>
      <c r="AM19" s="257"/>
      <c r="AN19" s="257"/>
      <c r="AO19" s="257"/>
      <c r="AP19" s="257"/>
      <c r="AQ19" s="257"/>
      <c r="AR19" s="257"/>
      <c r="AS19" s="258"/>
      <c r="AT19" s="256">
        <v>16800116</v>
      </c>
      <c r="AU19" s="257"/>
      <c r="AV19" s="257"/>
      <c r="AW19" s="257"/>
      <c r="AX19" s="257"/>
      <c r="AY19" s="257"/>
      <c r="AZ19" s="257"/>
      <c r="BA19" s="257"/>
      <c r="BB19" s="257"/>
      <c r="BC19" s="258"/>
    </row>
    <row r="20" spans="1:55" ht="12.75">
      <c r="A20" s="265" t="s">
        <v>167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7"/>
      <c r="N20" s="72" t="s">
        <v>162</v>
      </c>
      <c r="O20" s="73" t="s">
        <v>162</v>
      </c>
      <c r="P20" s="74">
        <v>6</v>
      </c>
      <c r="Q20" s="256">
        <v>30</v>
      </c>
      <c r="R20" s="257"/>
      <c r="S20" s="257"/>
      <c r="T20" s="257"/>
      <c r="U20" s="257"/>
      <c r="V20" s="257"/>
      <c r="W20" s="257"/>
      <c r="X20" s="257"/>
      <c r="Y20" s="257"/>
      <c r="Z20" s="258"/>
      <c r="AA20" s="256">
        <v>0</v>
      </c>
      <c r="AB20" s="257"/>
      <c r="AC20" s="257"/>
      <c r="AD20" s="257"/>
      <c r="AE20" s="257"/>
      <c r="AF20" s="257"/>
      <c r="AG20" s="257"/>
      <c r="AH20" s="257"/>
      <c r="AI20" s="257"/>
      <c r="AJ20" s="258"/>
      <c r="AK20" s="256">
        <v>30</v>
      </c>
      <c r="AL20" s="257"/>
      <c r="AM20" s="257"/>
      <c r="AN20" s="257"/>
      <c r="AO20" s="257"/>
      <c r="AP20" s="257"/>
      <c r="AQ20" s="257"/>
      <c r="AR20" s="257"/>
      <c r="AS20" s="258"/>
      <c r="AT20" s="256">
        <v>30</v>
      </c>
      <c r="AU20" s="257"/>
      <c r="AV20" s="257"/>
      <c r="AW20" s="257"/>
      <c r="AX20" s="257"/>
      <c r="AY20" s="257"/>
      <c r="AZ20" s="257"/>
      <c r="BA20" s="257"/>
      <c r="BB20" s="257"/>
      <c r="BC20" s="258"/>
    </row>
    <row r="21" spans="1:55" ht="12.75">
      <c r="A21" s="265" t="s">
        <v>168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7"/>
      <c r="N21" s="72" t="s">
        <v>162</v>
      </c>
      <c r="O21" s="73" t="s">
        <v>162</v>
      </c>
      <c r="P21" s="74">
        <v>7</v>
      </c>
      <c r="Q21" s="256">
        <v>86020</v>
      </c>
      <c r="R21" s="257"/>
      <c r="S21" s="257"/>
      <c r="T21" s="257"/>
      <c r="U21" s="257"/>
      <c r="V21" s="257"/>
      <c r="W21" s="257"/>
      <c r="X21" s="257"/>
      <c r="Y21" s="257"/>
      <c r="Z21" s="258"/>
      <c r="AA21" s="256">
        <v>0</v>
      </c>
      <c r="AB21" s="257"/>
      <c r="AC21" s="257"/>
      <c r="AD21" s="257"/>
      <c r="AE21" s="257"/>
      <c r="AF21" s="257"/>
      <c r="AG21" s="257"/>
      <c r="AH21" s="257"/>
      <c r="AI21" s="257"/>
      <c r="AJ21" s="258"/>
      <c r="AK21" s="256">
        <v>86020</v>
      </c>
      <c r="AL21" s="257"/>
      <c r="AM21" s="257"/>
      <c r="AN21" s="257"/>
      <c r="AO21" s="257"/>
      <c r="AP21" s="257"/>
      <c r="AQ21" s="257"/>
      <c r="AR21" s="257"/>
      <c r="AS21" s="258"/>
      <c r="AT21" s="256">
        <v>57680</v>
      </c>
      <c r="AU21" s="257"/>
      <c r="AV21" s="257"/>
      <c r="AW21" s="257"/>
      <c r="AX21" s="257"/>
      <c r="AY21" s="257"/>
      <c r="AZ21" s="257"/>
      <c r="BA21" s="257"/>
      <c r="BB21" s="257"/>
      <c r="BC21" s="258"/>
    </row>
    <row r="22" spans="1:55" s="71" customFormat="1" ht="27" customHeight="1">
      <c r="A22" s="268" t="s">
        <v>169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78" t="s">
        <v>162</v>
      </c>
      <c r="O22" s="79" t="s">
        <v>162</v>
      </c>
      <c r="P22" s="80">
        <v>8</v>
      </c>
      <c r="Q22" s="250">
        <v>14298891</v>
      </c>
      <c r="R22" s="251"/>
      <c r="S22" s="251"/>
      <c r="T22" s="251"/>
      <c r="U22" s="251"/>
      <c r="V22" s="251"/>
      <c r="W22" s="251"/>
      <c r="X22" s="251"/>
      <c r="Y22" s="251"/>
      <c r="Z22" s="252"/>
      <c r="AA22" s="250">
        <v>0</v>
      </c>
      <c r="AB22" s="251"/>
      <c r="AC22" s="251"/>
      <c r="AD22" s="251"/>
      <c r="AE22" s="251"/>
      <c r="AF22" s="251"/>
      <c r="AG22" s="251"/>
      <c r="AH22" s="251"/>
      <c r="AI22" s="251"/>
      <c r="AJ22" s="252"/>
      <c r="AK22" s="250">
        <v>14298891</v>
      </c>
      <c r="AL22" s="251"/>
      <c r="AM22" s="251"/>
      <c r="AN22" s="251"/>
      <c r="AO22" s="251"/>
      <c r="AP22" s="251"/>
      <c r="AQ22" s="251"/>
      <c r="AR22" s="251"/>
      <c r="AS22" s="252"/>
      <c r="AT22" s="250">
        <v>14276815</v>
      </c>
      <c r="AU22" s="251"/>
      <c r="AV22" s="251"/>
      <c r="AW22" s="251"/>
      <c r="AX22" s="251"/>
      <c r="AY22" s="251"/>
      <c r="AZ22" s="251"/>
      <c r="BA22" s="251"/>
      <c r="BB22" s="251"/>
      <c r="BC22" s="252"/>
    </row>
    <row r="23" spans="1:55" ht="12.75">
      <c r="A23" s="262" t="s">
        <v>170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72" t="s">
        <v>162</v>
      </c>
      <c r="O23" s="73" t="s">
        <v>162</v>
      </c>
      <c r="P23" s="74">
        <v>9</v>
      </c>
      <c r="Q23" s="256">
        <v>14298891</v>
      </c>
      <c r="R23" s="257"/>
      <c r="S23" s="257"/>
      <c r="T23" s="257"/>
      <c r="U23" s="257"/>
      <c r="V23" s="257"/>
      <c r="W23" s="257"/>
      <c r="X23" s="257"/>
      <c r="Y23" s="257"/>
      <c r="Z23" s="258"/>
      <c r="AA23" s="270">
        <v>0</v>
      </c>
      <c r="AB23" s="257"/>
      <c r="AC23" s="257"/>
      <c r="AD23" s="257"/>
      <c r="AE23" s="257"/>
      <c r="AF23" s="257"/>
      <c r="AG23" s="257"/>
      <c r="AH23" s="257"/>
      <c r="AI23" s="257"/>
      <c r="AJ23" s="258"/>
      <c r="AK23" s="270">
        <v>14298891</v>
      </c>
      <c r="AL23" s="257"/>
      <c r="AM23" s="257"/>
      <c r="AN23" s="257"/>
      <c r="AO23" s="257"/>
      <c r="AP23" s="257"/>
      <c r="AQ23" s="257"/>
      <c r="AR23" s="257"/>
      <c r="AS23" s="258"/>
      <c r="AT23" s="256">
        <v>14276815</v>
      </c>
      <c r="AU23" s="257"/>
      <c r="AV23" s="257"/>
      <c r="AW23" s="257"/>
      <c r="AX23" s="257"/>
      <c r="AY23" s="257"/>
      <c r="AZ23" s="257"/>
      <c r="BA23" s="257"/>
      <c r="BB23" s="257"/>
      <c r="BC23" s="258"/>
    </row>
    <row r="24" spans="1:55" ht="12.75">
      <c r="A24" s="262" t="s">
        <v>171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72" t="s">
        <v>162</v>
      </c>
      <c r="O24" s="73" t="s">
        <v>172</v>
      </c>
      <c r="P24" s="74">
        <v>0</v>
      </c>
      <c r="Q24" s="256">
        <v>0</v>
      </c>
      <c r="R24" s="257"/>
      <c r="S24" s="257"/>
      <c r="T24" s="257"/>
      <c r="U24" s="257"/>
      <c r="V24" s="257"/>
      <c r="W24" s="257"/>
      <c r="X24" s="257"/>
      <c r="Y24" s="257"/>
      <c r="Z24" s="258"/>
      <c r="AA24" s="256">
        <v>0</v>
      </c>
      <c r="AB24" s="257"/>
      <c r="AC24" s="257"/>
      <c r="AD24" s="257"/>
      <c r="AE24" s="257"/>
      <c r="AF24" s="257"/>
      <c r="AG24" s="257"/>
      <c r="AH24" s="257"/>
      <c r="AI24" s="257"/>
      <c r="AJ24" s="258"/>
      <c r="AK24" s="270">
        <v>0</v>
      </c>
      <c r="AL24" s="257"/>
      <c r="AM24" s="257"/>
      <c r="AN24" s="257"/>
      <c r="AO24" s="257"/>
      <c r="AP24" s="257"/>
      <c r="AQ24" s="257"/>
      <c r="AR24" s="257"/>
      <c r="AS24" s="258"/>
      <c r="AT24" s="256">
        <v>0</v>
      </c>
      <c r="AU24" s="257"/>
      <c r="AV24" s="257"/>
      <c r="AW24" s="257"/>
      <c r="AX24" s="257"/>
      <c r="AY24" s="257"/>
      <c r="AZ24" s="257"/>
      <c r="BA24" s="257"/>
      <c r="BB24" s="257"/>
      <c r="BC24" s="258"/>
    </row>
    <row r="25" spans="1:55" s="71" customFormat="1" ht="42" customHeight="1">
      <c r="A25" s="244" t="s">
        <v>173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68" t="s">
        <v>162</v>
      </c>
      <c r="O25" s="69" t="s">
        <v>172</v>
      </c>
      <c r="P25" s="70">
        <v>1</v>
      </c>
      <c r="Q25" s="247">
        <v>1641180</v>
      </c>
      <c r="R25" s="248"/>
      <c r="S25" s="248"/>
      <c r="T25" s="248"/>
      <c r="U25" s="248"/>
      <c r="V25" s="248"/>
      <c r="W25" s="248"/>
      <c r="X25" s="248"/>
      <c r="Y25" s="248"/>
      <c r="Z25" s="249"/>
      <c r="AA25" s="247">
        <v>863056</v>
      </c>
      <c r="AB25" s="248"/>
      <c r="AC25" s="248"/>
      <c r="AD25" s="248"/>
      <c r="AE25" s="248"/>
      <c r="AF25" s="248"/>
      <c r="AG25" s="248"/>
      <c r="AH25" s="248"/>
      <c r="AI25" s="248"/>
      <c r="AJ25" s="249"/>
      <c r="AK25" s="247">
        <v>778124</v>
      </c>
      <c r="AL25" s="248"/>
      <c r="AM25" s="248"/>
      <c r="AN25" s="248"/>
      <c r="AO25" s="248"/>
      <c r="AP25" s="248"/>
      <c r="AQ25" s="248"/>
      <c r="AR25" s="248"/>
      <c r="AS25" s="249"/>
      <c r="AT25" s="247">
        <v>606058</v>
      </c>
      <c r="AU25" s="248"/>
      <c r="AV25" s="248"/>
      <c r="AW25" s="248"/>
      <c r="AX25" s="248"/>
      <c r="AY25" s="248"/>
      <c r="AZ25" s="248"/>
      <c r="BA25" s="248"/>
      <c r="BB25" s="248"/>
      <c r="BC25" s="249"/>
    </row>
    <row r="26" spans="1:55" ht="42" customHeight="1">
      <c r="A26" s="262" t="s">
        <v>174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72" t="s">
        <v>162</v>
      </c>
      <c r="O26" s="73" t="s">
        <v>172</v>
      </c>
      <c r="P26" s="74">
        <v>2</v>
      </c>
      <c r="Q26" s="256">
        <v>1364764</v>
      </c>
      <c r="R26" s="257"/>
      <c r="S26" s="257"/>
      <c r="T26" s="257"/>
      <c r="U26" s="257"/>
      <c r="V26" s="257"/>
      <c r="W26" s="257"/>
      <c r="X26" s="257"/>
      <c r="Y26" s="257"/>
      <c r="Z26" s="258"/>
      <c r="AA26" s="256">
        <v>614854</v>
      </c>
      <c r="AB26" s="257"/>
      <c r="AC26" s="257"/>
      <c r="AD26" s="257"/>
      <c r="AE26" s="257"/>
      <c r="AF26" s="257"/>
      <c r="AG26" s="257"/>
      <c r="AH26" s="257"/>
      <c r="AI26" s="257"/>
      <c r="AJ26" s="258"/>
      <c r="AK26" s="256">
        <v>749910</v>
      </c>
      <c r="AL26" s="257"/>
      <c r="AM26" s="257"/>
      <c r="AN26" s="257"/>
      <c r="AO26" s="257"/>
      <c r="AP26" s="257"/>
      <c r="AQ26" s="257"/>
      <c r="AR26" s="257"/>
      <c r="AS26" s="258"/>
      <c r="AT26" s="256">
        <v>568129</v>
      </c>
      <c r="AU26" s="257"/>
      <c r="AV26" s="257"/>
      <c r="AW26" s="257"/>
      <c r="AX26" s="257"/>
      <c r="AY26" s="257"/>
      <c r="AZ26" s="257"/>
      <c r="BA26" s="257"/>
      <c r="BB26" s="257"/>
      <c r="BC26" s="258"/>
    </row>
    <row r="27" spans="1:55" s="7" customFormat="1" ht="40.5" customHeight="1">
      <c r="A27" s="262" t="s">
        <v>175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72" t="s">
        <v>162</v>
      </c>
      <c r="O27" s="73" t="s">
        <v>172</v>
      </c>
      <c r="P27" s="74">
        <v>3</v>
      </c>
      <c r="Q27" s="256">
        <v>276416</v>
      </c>
      <c r="R27" s="257"/>
      <c r="S27" s="257"/>
      <c r="T27" s="257"/>
      <c r="U27" s="257"/>
      <c r="V27" s="257"/>
      <c r="W27" s="257"/>
      <c r="X27" s="257"/>
      <c r="Y27" s="257"/>
      <c r="Z27" s="258"/>
      <c r="AA27" s="256">
        <v>248202</v>
      </c>
      <c r="AB27" s="257"/>
      <c r="AC27" s="257"/>
      <c r="AD27" s="257"/>
      <c r="AE27" s="257"/>
      <c r="AF27" s="257"/>
      <c r="AG27" s="257"/>
      <c r="AH27" s="257"/>
      <c r="AI27" s="257"/>
      <c r="AJ27" s="258"/>
      <c r="AK27" s="256">
        <v>28214</v>
      </c>
      <c r="AL27" s="257"/>
      <c r="AM27" s="257"/>
      <c r="AN27" s="257"/>
      <c r="AO27" s="257"/>
      <c r="AP27" s="257"/>
      <c r="AQ27" s="257"/>
      <c r="AR27" s="257"/>
      <c r="AS27" s="258"/>
      <c r="AT27" s="256">
        <v>37929</v>
      </c>
      <c r="AU27" s="257"/>
      <c r="AV27" s="257"/>
      <c r="AW27" s="257"/>
      <c r="AX27" s="257"/>
      <c r="AY27" s="257"/>
      <c r="AZ27" s="257"/>
      <c r="BA27" s="257"/>
      <c r="BB27" s="257"/>
      <c r="BC27" s="258"/>
    </row>
    <row r="28" spans="1:55" s="81" customFormat="1" ht="12.75">
      <c r="A28" s="244" t="s">
        <v>176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68" t="s">
        <v>162</v>
      </c>
      <c r="O28" s="69" t="s">
        <v>172</v>
      </c>
      <c r="P28" s="70">
        <v>4</v>
      </c>
      <c r="Q28" s="247">
        <v>82597775</v>
      </c>
      <c r="R28" s="248"/>
      <c r="S28" s="248"/>
      <c r="T28" s="248"/>
      <c r="U28" s="248"/>
      <c r="V28" s="248"/>
      <c r="W28" s="248"/>
      <c r="X28" s="248"/>
      <c r="Y28" s="248"/>
      <c r="Z28" s="249"/>
      <c r="AA28" s="247">
        <v>2860763</v>
      </c>
      <c r="AB28" s="248"/>
      <c r="AC28" s="248"/>
      <c r="AD28" s="248"/>
      <c r="AE28" s="248"/>
      <c r="AF28" s="248"/>
      <c r="AG28" s="248"/>
      <c r="AH28" s="248"/>
      <c r="AI28" s="248"/>
      <c r="AJ28" s="249"/>
      <c r="AK28" s="247">
        <v>79737012</v>
      </c>
      <c r="AL28" s="248"/>
      <c r="AM28" s="248"/>
      <c r="AN28" s="248"/>
      <c r="AO28" s="248"/>
      <c r="AP28" s="248"/>
      <c r="AQ28" s="248"/>
      <c r="AR28" s="248"/>
      <c r="AS28" s="249"/>
      <c r="AT28" s="247">
        <v>71201765</v>
      </c>
      <c r="AU28" s="248"/>
      <c r="AV28" s="248"/>
      <c r="AW28" s="248"/>
      <c r="AX28" s="248"/>
      <c r="AY28" s="248"/>
      <c r="AZ28" s="248"/>
      <c r="BA28" s="248"/>
      <c r="BB28" s="248"/>
      <c r="BC28" s="249"/>
    </row>
    <row r="29" spans="1:55" s="7" customFormat="1" ht="12.75">
      <c r="A29" s="262" t="s">
        <v>177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72" t="s">
        <v>162</v>
      </c>
      <c r="O29" s="73" t="s">
        <v>172</v>
      </c>
      <c r="P29" s="74">
        <v>5</v>
      </c>
      <c r="Q29" s="271">
        <v>41689747</v>
      </c>
      <c r="R29" s="272"/>
      <c r="S29" s="272"/>
      <c r="T29" s="272"/>
      <c r="U29" s="272"/>
      <c r="V29" s="272"/>
      <c r="W29" s="272"/>
      <c r="X29" s="272"/>
      <c r="Y29" s="272"/>
      <c r="Z29" s="273"/>
      <c r="AA29" s="271">
        <v>1473842</v>
      </c>
      <c r="AB29" s="272"/>
      <c r="AC29" s="272"/>
      <c r="AD29" s="272"/>
      <c r="AE29" s="272"/>
      <c r="AF29" s="272"/>
      <c r="AG29" s="272"/>
      <c r="AH29" s="272"/>
      <c r="AI29" s="272"/>
      <c r="AJ29" s="273"/>
      <c r="AK29" s="271">
        <v>40215905</v>
      </c>
      <c r="AL29" s="272"/>
      <c r="AM29" s="272"/>
      <c r="AN29" s="272"/>
      <c r="AO29" s="272"/>
      <c r="AP29" s="272"/>
      <c r="AQ29" s="272"/>
      <c r="AR29" s="272"/>
      <c r="AS29" s="273"/>
      <c r="AT29" s="271">
        <v>35213513</v>
      </c>
      <c r="AU29" s="272"/>
      <c r="AV29" s="272"/>
      <c r="AW29" s="272"/>
      <c r="AX29" s="272"/>
      <c r="AY29" s="272"/>
      <c r="AZ29" s="272"/>
      <c r="BA29" s="272"/>
      <c r="BB29" s="272"/>
      <c r="BC29" s="273"/>
    </row>
    <row r="30" spans="1:55" s="7" customFormat="1" ht="28.5" customHeight="1">
      <c r="A30" s="262" t="s">
        <v>178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72" t="s">
        <v>162</v>
      </c>
      <c r="O30" s="73" t="s">
        <v>172</v>
      </c>
      <c r="P30" s="74">
        <v>6</v>
      </c>
      <c r="Q30" s="256">
        <v>34029726</v>
      </c>
      <c r="R30" s="257"/>
      <c r="S30" s="257"/>
      <c r="T30" s="257"/>
      <c r="U30" s="257"/>
      <c r="V30" s="257"/>
      <c r="W30" s="257"/>
      <c r="X30" s="257"/>
      <c r="Y30" s="257"/>
      <c r="Z30" s="258"/>
      <c r="AA30" s="256">
        <v>1386921</v>
      </c>
      <c r="AB30" s="257"/>
      <c r="AC30" s="257"/>
      <c r="AD30" s="257"/>
      <c r="AE30" s="257"/>
      <c r="AF30" s="257"/>
      <c r="AG30" s="257"/>
      <c r="AH30" s="257"/>
      <c r="AI30" s="257"/>
      <c r="AJ30" s="258"/>
      <c r="AK30" s="271">
        <v>32642805</v>
      </c>
      <c r="AL30" s="272"/>
      <c r="AM30" s="272"/>
      <c r="AN30" s="272"/>
      <c r="AO30" s="272"/>
      <c r="AP30" s="272"/>
      <c r="AQ30" s="272"/>
      <c r="AR30" s="272"/>
      <c r="AS30" s="273"/>
      <c r="AT30" s="256">
        <v>28894260</v>
      </c>
      <c r="AU30" s="257"/>
      <c r="AV30" s="257"/>
      <c r="AW30" s="257"/>
      <c r="AX30" s="257"/>
      <c r="AY30" s="257"/>
      <c r="AZ30" s="257"/>
      <c r="BA30" s="257"/>
      <c r="BB30" s="257"/>
      <c r="BC30" s="258"/>
    </row>
    <row r="31" spans="1:55" s="7" customFormat="1" ht="12.75">
      <c r="A31" s="262" t="s">
        <v>179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72" t="s">
        <v>162</v>
      </c>
      <c r="O31" s="73" t="s">
        <v>172</v>
      </c>
      <c r="P31" s="74">
        <v>7</v>
      </c>
      <c r="Q31" s="256">
        <v>6878302</v>
      </c>
      <c r="R31" s="257"/>
      <c r="S31" s="257"/>
      <c r="T31" s="257"/>
      <c r="U31" s="257"/>
      <c r="V31" s="257"/>
      <c r="W31" s="257"/>
      <c r="X31" s="257"/>
      <c r="Y31" s="257"/>
      <c r="Z31" s="258"/>
      <c r="AA31" s="256">
        <v>0</v>
      </c>
      <c r="AB31" s="257"/>
      <c r="AC31" s="257"/>
      <c r="AD31" s="257"/>
      <c r="AE31" s="257"/>
      <c r="AF31" s="257"/>
      <c r="AG31" s="257"/>
      <c r="AH31" s="257"/>
      <c r="AI31" s="257"/>
      <c r="AJ31" s="258"/>
      <c r="AK31" s="271">
        <v>6878302</v>
      </c>
      <c r="AL31" s="272"/>
      <c r="AM31" s="272"/>
      <c r="AN31" s="272"/>
      <c r="AO31" s="272"/>
      <c r="AP31" s="272"/>
      <c r="AQ31" s="272"/>
      <c r="AR31" s="272"/>
      <c r="AS31" s="273"/>
      <c r="AT31" s="256">
        <v>7093992</v>
      </c>
      <c r="AU31" s="257"/>
      <c r="AV31" s="257"/>
      <c r="AW31" s="257"/>
      <c r="AX31" s="257"/>
      <c r="AY31" s="257"/>
      <c r="AZ31" s="257"/>
      <c r="BA31" s="257"/>
      <c r="BB31" s="257"/>
      <c r="BC31" s="258"/>
    </row>
    <row r="32" spans="1:55" s="81" customFormat="1" ht="12.75">
      <c r="A32" s="244" t="s">
        <v>180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68" t="s">
        <v>162</v>
      </c>
      <c r="O32" s="69" t="s">
        <v>172</v>
      </c>
      <c r="P32" s="70">
        <v>8</v>
      </c>
      <c r="Q32" s="247">
        <v>9014601</v>
      </c>
      <c r="R32" s="248"/>
      <c r="S32" s="248"/>
      <c r="T32" s="248"/>
      <c r="U32" s="248"/>
      <c r="V32" s="248"/>
      <c r="W32" s="248"/>
      <c r="X32" s="248"/>
      <c r="Y32" s="248"/>
      <c r="Z32" s="249"/>
      <c r="AA32" s="247">
        <v>2069702</v>
      </c>
      <c r="AB32" s="248"/>
      <c r="AC32" s="248"/>
      <c r="AD32" s="248"/>
      <c r="AE32" s="248"/>
      <c r="AF32" s="248"/>
      <c r="AG32" s="248"/>
      <c r="AH32" s="248"/>
      <c r="AI32" s="248"/>
      <c r="AJ32" s="249"/>
      <c r="AK32" s="247">
        <v>6944899</v>
      </c>
      <c r="AL32" s="248"/>
      <c r="AM32" s="248"/>
      <c r="AN32" s="248"/>
      <c r="AO32" s="248"/>
      <c r="AP32" s="248"/>
      <c r="AQ32" s="248"/>
      <c r="AR32" s="248"/>
      <c r="AS32" s="249"/>
      <c r="AT32" s="247">
        <v>10298528</v>
      </c>
      <c r="AU32" s="248"/>
      <c r="AV32" s="248"/>
      <c r="AW32" s="248"/>
      <c r="AX32" s="248"/>
      <c r="AY32" s="248"/>
      <c r="AZ32" s="248"/>
      <c r="BA32" s="248"/>
      <c r="BB32" s="248"/>
      <c r="BC32" s="249"/>
    </row>
    <row r="33" spans="1:55" s="7" customFormat="1" ht="12.75">
      <c r="A33" s="262" t="s">
        <v>181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72" t="s">
        <v>162</v>
      </c>
      <c r="O33" s="73" t="s">
        <v>172</v>
      </c>
      <c r="P33" s="74">
        <v>9</v>
      </c>
      <c r="Q33" s="256">
        <v>3902476</v>
      </c>
      <c r="R33" s="257"/>
      <c r="S33" s="257"/>
      <c r="T33" s="257"/>
      <c r="U33" s="257"/>
      <c r="V33" s="257"/>
      <c r="W33" s="257"/>
      <c r="X33" s="257"/>
      <c r="Y33" s="257"/>
      <c r="Z33" s="258"/>
      <c r="AA33" s="256">
        <v>2069702</v>
      </c>
      <c r="AB33" s="257"/>
      <c r="AC33" s="257"/>
      <c r="AD33" s="257"/>
      <c r="AE33" s="257"/>
      <c r="AF33" s="257"/>
      <c r="AG33" s="257"/>
      <c r="AH33" s="257"/>
      <c r="AI33" s="257"/>
      <c r="AJ33" s="258"/>
      <c r="AK33" s="256">
        <v>1832774</v>
      </c>
      <c r="AL33" s="257"/>
      <c r="AM33" s="257"/>
      <c r="AN33" s="257"/>
      <c r="AO33" s="257"/>
      <c r="AP33" s="257"/>
      <c r="AQ33" s="257"/>
      <c r="AR33" s="257"/>
      <c r="AS33" s="258"/>
      <c r="AT33" s="256">
        <v>5180558</v>
      </c>
      <c r="AU33" s="257"/>
      <c r="AV33" s="257"/>
      <c r="AW33" s="257"/>
      <c r="AX33" s="257"/>
      <c r="AY33" s="257"/>
      <c r="AZ33" s="257"/>
      <c r="BA33" s="257"/>
      <c r="BB33" s="257"/>
      <c r="BC33" s="258"/>
    </row>
    <row r="34" spans="1:55" s="7" customFormat="1" ht="12.75">
      <c r="A34" s="262" t="s">
        <v>182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72" t="s">
        <v>162</v>
      </c>
      <c r="O34" s="73" t="s">
        <v>183</v>
      </c>
      <c r="P34" s="74">
        <v>0</v>
      </c>
      <c r="Q34" s="271">
        <v>5102189</v>
      </c>
      <c r="R34" s="272"/>
      <c r="S34" s="272"/>
      <c r="T34" s="272"/>
      <c r="U34" s="272"/>
      <c r="V34" s="272"/>
      <c r="W34" s="272"/>
      <c r="X34" s="272"/>
      <c r="Y34" s="272"/>
      <c r="Z34" s="273"/>
      <c r="AA34" s="271">
        <v>0</v>
      </c>
      <c r="AB34" s="272"/>
      <c r="AC34" s="272"/>
      <c r="AD34" s="272"/>
      <c r="AE34" s="272"/>
      <c r="AF34" s="272"/>
      <c r="AG34" s="272"/>
      <c r="AH34" s="272"/>
      <c r="AI34" s="272"/>
      <c r="AJ34" s="273"/>
      <c r="AK34" s="256">
        <v>5102189</v>
      </c>
      <c r="AL34" s="257"/>
      <c r="AM34" s="257"/>
      <c r="AN34" s="257"/>
      <c r="AO34" s="257"/>
      <c r="AP34" s="257"/>
      <c r="AQ34" s="257"/>
      <c r="AR34" s="257"/>
      <c r="AS34" s="258"/>
      <c r="AT34" s="271">
        <v>5108034</v>
      </c>
      <c r="AU34" s="272"/>
      <c r="AV34" s="272"/>
      <c r="AW34" s="272"/>
      <c r="AX34" s="272"/>
      <c r="AY34" s="272"/>
      <c r="AZ34" s="272"/>
      <c r="BA34" s="272"/>
      <c r="BB34" s="272"/>
      <c r="BC34" s="273"/>
    </row>
    <row r="35" spans="1:55" s="7" customFormat="1" ht="12.75">
      <c r="A35" s="262" t="s">
        <v>184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72" t="s">
        <v>162</v>
      </c>
      <c r="O35" s="73" t="s">
        <v>183</v>
      </c>
      <c r="P35" s="74">
        <v>1</v>
      </c>
      <c r="Q35" s="271">
        <v>9936</v>
      </c>
      <c r="R35" s="272"/>
      <c r="S35" s="272"/>
      <c r="T35" s="272"/>
      <c r="U35" s="272"/>
      <c r="V35" s="272"/>
      <c r="W35" s="272"/>
      <c r="X35" s="272"/>
      <c r="Y35" s="272"/>
      <c r="Z35" s="273"/>
      <c r="AA35" s="271">
        <v>0</v>
      </c>
      <c r="AB35" s="272"/>
      <c r="AC35" s="272"/>
      <c r="AD35" s="272"/>
      <c r="AE35" s="272"/>
      <c r="AF35" s="272"/>
      <c r="AG35" s="272"/>
      <c r="AH35" s="272"/>
      <c r="AI35" s="272"/>
      <c r="AJ35" s="273"/>
      <c r="AK35" s="256">
        <v>9936</v>
      </c>
      <c r="AL35" s="257"/>
      <c r="AM35" s="257"/>
      <c r="AN35" s="257"/>
      <c r="AO35" s="257"/>
      <c r="AP35" s="257"/>
      <c r="AQ35" s="257"/>
      <c r="AR35" s="257"/>
      <c r="AS35" s="258"/>
      <c r="AT35" s="271">
        <v>9936</v>
      </c>
      <c r="AU35" s="272"/>
      <c r="AV35" s="272"/>
      <c r="AW35" s="272"/>
      <c r="AX35" s="272"/>
      <c r="AY35" s="272"/>
      <c r="AZ35" s="272"/>
      <c r="BA35" s="272"/>
      <c r="BB35" s="272"/>
      <c r="BC35" s="273"/>
    </row>
    <row r="36" spans="1:55" s="81" customFormat="1" ht="12.75">
      <c r="A36" s="244" t="s">
        <v>185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68" t="s">
        <v>162</v>
      </c>
      <c r="O36" s="69" t="s">
        <v>183</v>
      </c>
      <c r="P36" s="70">
        <v>2</v>
      </c>
      <c r="Q36" s="247">
        <v>35859088</v>
      </c>
      <c r="R36" s="248"/>
      <c r="S36" s="248"/>
      <c r="T36" s="248"/>
      <c r="U36" s="248"/>
      <c r="V36" s="248"/>
      <c r="W36" s="248"/>
      <c r="X36" s="248"/>
      <c r="Y36" s="248"/>
      <c r="Z36" s="249"/>
      <c r="AA36" s="247">
        <v>9825726</v>
      </c>
      <c r="AB36" s="248"/>
      <c r="AC36" s="248"/>
      <c r="AD36" s="248"/>
      <c r="AE36" s="248"/>
      <c r="AF36" s="248"/>
      <c r="AG36" s="248"/>
      <c r="AH36" s="248"/>
      <c r="AI36" s="248"/>
      <c r="AJ36" s="249"/>
      <c r="AK36" s="247">
        <v>26033362</v>
      </c>
      <c r="AL36" s="248"/>
      <c r="AM36" s="248"/>
      <c r="AN36" s="248"/>
      <c r="AO36" s="248"/>
      <c r="AP36" s="248"/>
      <c r="AQ36" s="248"/>
      <c r="AR36" s="248"/>
      <c r="AS36" s="249"/>
      <c r="AT36" s="247">
        <v>22079994</v>
      </c>
      <c r="AU36" s="248"/>
      <c r="AV36" s="248"/>
      <c r="AW36" s="248"/>
      <c r="AX36" s="248"/>
      <c r="AY36" s="248"/>
      <c r="AZ36" s="248"/>
      <c r="BA36" s="248"/>
      <c r="BB36" s="248"/>
      <c r="BC36" s="249"/>
    </row>
    <row r="37" spans="1:55" s="7" customFormat="1" ht="12.75">
      <c r="A37" s="262" t="s">
        <v>186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72" t="s">
        <v>162</v>
      </c>
      <c r="O37" s="73" t="s">
        <v>183</v>
      </c>
      <c r="P37" s="74">
        <v>3</v>
      </c>
      <c r="Q37" s="271">
        <v>32714</v>
      </c>
      <c r="R37" s="272"/>
      <c r="S37" s="272"/>
      <c r="T37" s="272"/>
      <c r="U37" s="272"/>
      <c r="V37" s="272"/>
      <c r="W37" s="272"/>
      <c r="X37" s="272"/>
      <c r="Y37" s="272"/>
      <c r="Z37" s="273"/>
      <c r="AA37" s="271">
        <v>32212</v>
      </c>
      <c r="AB37" s="272"/>
      <c r="AC37" s="272"/>
      <c r="AD37" s="272"/>
      <c r="AE37" s="272"/>
      <c r="AF37" s="272"/>
      <c r="AG37" s="272"/>
      <c r="AH37" s="272"/>
      <c r="AI37" s="272"/>
      <c r="AJ37" s="273"/>
      <c r="AK37" s="247">
        <v>502</v>
      </c>
      <c r="AL37" s="248"/>
      <c r="AM37" s="248"/>
      <c r="AN37" s="248"/>
      <c r="AO37" s="248"/>
      <c r="AP37" s="248"/>
      <c r="AQ37" s="248"/>
      <c r="AR37" s="248"/>
      <c r="AS37" s="249"/>
      <c r="AT37" s="271">
        <v>6906</v>
      </c>
      <c r="AU37" s="272"/>
      <c r="AV37" s="272"/>
      <c r="AW37" s="272"/>
      <c r="AX37" s="272"/>
      <c r="AY37" s="272"/>
      <c r="AZ37" s="272"/>
      <c r="BA37" s="272"/>
      <c r="BB37" s="272"/>
      <c r="BC37" s="273"/>
    </row>
    <row r="38" spans="1:55" s="7" customFormat="1" ht="27" customHeight="1">
      <c r="A38" s="262" t="s">
        <v>187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72" t="s">
        <v>162</v>
      </c>
      <c r="O38" s="73" t="s">
        <v>183</v>
      </c>
      <c r="P38" s="74">
        <v>4</v>
      </c>
      <c r="Q38" s="271">
        <v>0</v>
      </c>
      <c r="R38" s="272"/>
      <c r="S38" s="272"/>
      <c r="T38" s="272"/>
      <c r="U38" s="272"/>
      <c r="V38" s="272"/>
      <c r="W38" s="272"/>
      <c r="X38" s="272"/>
      <c r="Y38" s="272"/>
      <c r="Z38" s="273"/>
      <c r="AA38" s="271">
        <v>0</v>
      </c>
      <c r="AB38" s="272"/>
      <c r="AC38" s="272"/>
      <c r="AD38" s="272"/>
      <c r="AE38" s="272"/>
      <c r="AF38" s="272"/>
      <c r="AG38" s="272"/>
      <c r="AH38" s="272"/>
      <c r="AI38" s="272"/>
      <c r="AJ38" s="273"/>
      <c r="AK38" s="247">
        <v>0</v>
      </c>
      <c r="AL38" s="248"/>
      <c r="AM38" s="248"/>
      <c r="AN38" s="248"/>
      <c r="AO38" s="248"/>
      <c r="AP38" s="248"/>
      <c r="AQ38" s="248"/>
      <c r="AR38" s="248"/>
      <c r="AS38" s="249"/>
      <c r="AT38" s="271">
        <v>0</v>
      </c>
      <c r="AU38" s="272"/>
      <c r="AV38" s="272"/>
      <c r="AW38" s="272"/>
      <c r="AX38" s="272"/>
      <c r="AY38" s="272"/>
      <c r="AZ38" s="272"/>
      <c r="BA38" s="272"/>
      <c r="BB38" s="272"/>
      <c r="BC38" s="273"/>
    </row>
    <row r="39" spans="1:55" s="7" customFormat="1" ht="27.75" customHeight="1">
      <c r="A39" s="262" t="s">
        <v>188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4"/>
      <c r="N39" s="72" t="s">
        <v>162</v>
      </c>
      <c r="O39" s="73" t="s">
        <v>183</v>
      </c>
      <c r="P39" s="74">
        <v>5</v>
      </c>
      <c r="Q39" s="271">
        <v>32692721</v>
      </c>
      <c r="R39" s="272"/>
      <c r="S39" s="272"/>
      <c r="T39" s="272"/>
      <c r="U39" s="272"/>
      <c r="V39" s="272"/>
      <c r="W39" s="272"/>
      <c r="X39" s="272"/>
      <c r="Y39" s="272"/>
      <c r="Z39" s="273"/>
      <c r="AA39" s="271">
        <v>7174728</v>
      </c>
      <c r="AB39" s="272"/>
      <c r="AC39" s="272"/>
      <c r="AD39" s="272"/>
      <c r="AE39" s="272"/>
      <c r="AF39" s="272"/>
      <c r="AG39" s="272"/>
      <c r="AH39" s="272"/>
      <c r="AI39" s="272"/>
      <c r="AJ39" s="273"/>
      <c r="AK39" s="247">
        <v>25517993</v>
      </c>
      <c r="AL39" s="248"/>
      <c r="AM39" s="248"/>
      <c r="AN39" s="248"/>
      <c r="AO39" s="248"/>
      <c r="AP39" s="248"/>
      <c r="AQ39" s="248"/>
      <c r="AR39" s="248"/>
      <c r="AS39" s="249"/>
      <c r="AT39" s="271">
        <v>21634427</v>
      </c>
      <c r="AU39" s="272"/>
      <c r="AV39" s="272"/>
      <c r="AW39" s="272"/>
      <c r="AX39" s="272"/>
      <c r="AY39" s="272"/>
      <c r="AZ39" s="272"/>
      <c r="BA39" s="272"/>
      <c r="BB39" s="272"/>
      <c r="BC39" s="273"/>
    </row>
    <row r="40" spans="1:55" s="7" customFormat="1" ht="12.75">
      <c r="A40" s="262" t="s">
        <v>189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4"/>
      <c r="N40" s="72" t="s">
        <v>162</v>
      </c>
      <c r="O40" s="73" t="s">
        <v>183</v>
      </c>
      <c r="P40" s="74">
        <v>6</v>
      </c>
      <c r="Q40" s="271">
        <v>259141</v>
      </c>
      <c r="R40" s="272"/>
      <c r="S40" s="272"/>
      <c r="T40" s="272"/>
      <c r="U40" s="272"/>
      <c r="V40" s="272"/>
      <c r="W40" s="272"/>
      <c r="X40" s="272"/>
      <c r="Y40" s="272"/>
      <c r="Z40" s="273"/>
      <c r="AA40" s="271">
        <v>0</v>
      </c>
      <c r="AB40" s="272"/>
      <c r="AC40" s="272"/>
      <c r="AD40" s="272"/>
      <c r="AE40" s="272"/>
      <c r="AF40" s="272"/>
      <c r="AG40" s="272"/>
      <c r="AH40" s="272"/>
      <c r="AI40" s="272"/>
      <c r="AJ40" s="273"/>
      <c r="AK40" s="247">
        <v>259141</v>
      </c>
      <c r="AL40" s="248"/>
      <c r="AM40" s="248"/>
      <c r="AN40" s="248"/>
      <c r="AO40" s="248"/>
      <c r="AP40" s="248"/>
      <c r="AQ40" s="248"/>
      <c r="AR40" s="248"/>
      <c r="AS40" s="249"/>
      <c r="AT40" s="271">
        <v>191792</v>
      </c>
      <c r="AU40" s="272"/>
      <c r="AV40" s="272"/>
      <c r="AW40" s="272"/>
      <c r="AX40" s="272"/>
      <c r="AY40" s="272"/>
      <c r="AZ40" s="272"/>
      <c r="BA40" s="272"/>
      <c r="BB40" s="272"/>
      <c r="BC40" s="273"/>
    </row>
    <row r="41" spans="1:55" s="82" customFormat="1" ht="12.75">
      <c r="A41" s="262" t="s">
        <v>190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4"/>
      <c r="N41" s="72" t="s">
        <v>162</v>
      </c>
      <c r="O41" s="73" t="s">
        <v>183</v>
      </c>
      <c r="P41" s="74">
        <v>7</v>
      </c>
      <c r="Q41" s="271">
        <v>1635625</v>
      </c>
      <c r="R41" s="272"/>
      <c r="S41" s="272"/>
      <c r="T41" s="272"/>
      <c r="U41" s="272"/>
      <c r="V41" s="272"/>
      <c r="W41" s="272"/>
      <c r="X41" s="272"/>
      <c r="Y41" s="272"/>
      <c r="Z41" s="273"/>
      <c r="AA41" s="271">
        <v>1635625</v>
      </c>
      <c r="AB41" s="272"/>
      <c r="AC41" s="272"/>
      <c r="AD41" s="272"/>
      <c r="AE41" s="272"/>
      <c r="AF41" s="272"/>
      <c r="AG41" s="272"/>
      <c r="AH41" s="272"/>
      <c r="AI41" s="272"/>
      <c r="AJ41" s="273"/>
      <c r="AK41" s="247">
        <v>0</v>
      </c>
      <c r="AL41" s="248"/>
      <c r="AM41" s="248"/>
      <c r="AN41" s="248"/>
      <c r="AO41" s="248"/>
      <c r="AP41" s="248"/>
      <c r="AQ41" s="248"/>
      <c r="AR41" s="248"/>
      <c r="AS41" s="249"/>
      <c r="AT41" s="271">
        <v>0</v>
      </c>
      <c r="AU41" s="272"/>
      <c r="AV41" s="272"/>
      <c r="AW41" s="272"/>
      <c r="AX41" s="272"/>
      <c r="AY41" s="272"/>
      <c r="AZ41" s="272"/>
      <c r="BA41" s="272"/>
      <c r="BB41" s="272"/>
      <c r="BC41" s="273"/>
    </row>
    <row r="42" spans="1:55" ht="12.75">
      <c r="A42" s="274" t="s">
        <v>191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6"/>
      <c r="N42" s="72" t="s">
        <v>162</v>
      </c>
      <c r="O42" s="73" t="s">
        <v>183</v>
      </c>
      <c r="P42" s="74">
        <v>8</v>
      </c>
      <c r="Q42" s="271">
        <v>1218374</v>
      </c>
      <c r="R42" s="272"/>
      <c r="S42" s="272"/>
      <c r="T42" s="272"/>
      <c r="U42" s="272"/>
      <c r="V42" s="272"/>
      <c r="W42" s="272"/>
      <c r="X42" s="272"/>
      <c r="Y42" s="272"/>
      <c r="Z42" s="273"/>
      <c r="AA42" s="271">
        <v>983161</v>
      </c>
      <c r="AB42" s="272"/>
      <c r="AC42" s="272"/>
      <c r="AD42" s="272"/>
      <c r="AE42" s="272"/>
      <c r="AF42" s="272"/>
      <c r="AG42" s="272"/>
      <c r="AH42" s="272"/>
      <c r="AI42" s="272"/>
      <c r="AJ42" s="273"/>
      <c r="AK42" s="247">
        <v>235213</v>
      </c>
      <c r="AL42" s="248"/>
      <c r="AM42" s="248"/>
      <c r="AN42" s="248"/>
      <c r="AO42" s="248"/>
      <c r="AP42" s="248"/>
      <c r="AQ42" s="248"/>
      <c r="AR42" s="248"/>
      <c r="AS42" s="249"/>
      <c r="AT42" s="271">
        <v>246819</v>
      </c>
      <c r="AU42" s="272"/>
      <c r="AV42" s="272"/>
      <c r="AW42" s="272"/>
      <c r="AX42" s="272"/>
      <c r="AY42" s="272"/>
      <c r="AZ42" s="272"/>
      <c r="BA42" s="272"/>
      <c r="BB42" s="272"/>
      <c r="BC42" s="273"/>
    </row>
    <row r="43" spans="1:55" ht="12.75">
      <c r="A43" s="262" t="s">
        <v>192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4"/>
      <c r="N43" s="72" t="s">
        <v>162</v>
      </c>
      <c r="O43" s="73" t="s">
        <v>183</v>
      </c>
      <c r="P43" s="74">
        <v>9</v>
      </c>
      <c r="Q43" s="271">
        <v>20513</v>
      </c>
      <c r="R43" s="272"/>
      <c r="S43" s="272"/>
      <c r="T43" s="272"/>
      <c r="U43" s="272"/>
      <c r="V43" s="272"/>
      <c r="W43" s="272"/>
      <c r="X43" s="272"/>
      <c r="Y43" s="272"/>
      <c r="Z43" s="273"/>
      <c r="AA43" s="271">
        <v>0</v>
      </c>
      <c r="AB43" s="272"/>
      <c r="AC43" s="272"/>
      <c r="AD43" s="272"/>
      <c r="AE43" s="272"/>
      <c r="AF43" s="272"/>
      <c r="AG43" s="272"/>
      <c r="AH43" s="272"/>
      <c r="AI43" s="272"/>
      <c r="AJ43" s="273"/>
      <c r="AK43" s="247">
        <v>20513</v>
      </c>
      <c r="AL43" s="248"/>
      <c r="AM43" s="248"/>
      <c r="AN43" s="248"/>
      <c r="AO43" s="248"/>
      <c r="AP43" s="248"/>
      <c r="AQ43" s="248"/>
      <c r="AR43" s="248"/>
      <c r="AS43" s="249"/>
      <c r="AT43" s="271">
        <v>50</v>
      </c>
      <c r="AU43" s="272"/>
      <c r="AV43" s="272"/>
      <c r="AW43" s="272"/>
      <c r="AX43" s="272"/>
      <c r="AY43" s="272"/>
      <c r="AZ43" s="272"/>
      <c r="BA43" s="272"/>
      <c r="BB43" s="272"/>
      <c r="BC43" s="273"/>
    </row>
    <row r="44" spans="1:55" s="71" customFormat="1" ht="12.75">
      <c r="A44" s="244" t="s">
        <v>193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6"/>
      <c r="N44" s="68" t="s">
        <v>162</v>
      </c>
      <c r="O44" s="69" t="s">
        <v>194</v>
      </c>
      <c r="P44" s="70">
        <v>0</v>
      </c>
      <c r="Q44" s="277">
        <v>60350</v>
      </c>
      <c r="R44" s="278"/>
      <c r="S44" s="278"/>
      <c r="T44" s="278"/>
      <c r="U44" s="278"/>
      <c r="V44" s="278"/>
      <c r="W44" s="278"/>
      <c r="X44" s="278"/>
      <c r="Y44" s="278"/>
      <c r="Z44" s="279"/>
      <c r="AA44" s="277">
        <v>4457</v>
      </c>
      <c r="AB44" s="278"/>
      <c r="AC44" s="278"/>
      <c r="AD44" s="278"/>
      <c r="AE44" s="278"/>
      <c r="AF44" s="278"/>
      <c r="AG44" s="278"/>
      <c r="AH44" s="278"/>
      <c r="AI44" s="278"/>
      <c r="AJ44" s="279"/>
      <c r="AK44" s="247">
        <v>55893</v>
      </c>
      <c r="AL44" s="248"/>
      <c r="AM44" s="248"/>
      <c r="AN44" s="248"/>
      <c r="AO44" s="248"/>
      <c r="AP44" s="248"/>
      <c r="AQ44" s="248"/>
      <c r="AR44" s="248"/>
      <c r="AS44" s="249"/>
      <c r="AT44" s="277">
        <v>55692</v>
      </c>
      <c r="AU44" s="278"/>
      <c r="AV44" s="278"/>
      <c r="AW44" s="278"/>
      <c r="AX44" s="278"/>
      <c r="AY44" s="278"/>
      <c r="AZ44" s="278"/>
      <c r="BA44" s="278"/>
      <c r="BB44" s="278"/>
      <c r="BC44" s="279"/>
    </row>
    <row r="45" spans="1:55" s="71" customFormat="1" ht="12.75">
      <c r="A45" s="244" t="s">
        <v>195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6"/>
      <c r="N45" s="68" t="s">
        <v>162</v>
      </c>
      <c r="O45" s="69" t="s">
        <v>194</v>
      </c>
      <c r="P45" s="70">
        <v>1</v>
      </c>
      <c r="Q45" s="277">
        <v>0</v>
      </c>
      <c r="R45" s="278"/>
      <c r="S45" s="278"/>
      <c r="T45" s="278"/>
      <c r="U45" s="278"/>
      <c r="V45" s="278"/>
      <c r="W45" s="278"/>
      <c r="X45" s="278"/>
      <c r="Y45" s="278"/>
      <c r="Z45" s="279"/>
      <c r="AA45" s="277">
        <v>0</v>
      </c>
      <c r="AB45" s="278"/>
      <c r="AC45" s="278"/>
      <c r="AD45" s="278"/>
      <c r="AE45" s="278"/>
      <c r="AF45" s="278"/>
      <c r="AG45" s="278"/>
      <c r="AH45" s="278"/>
      <c r="AI45" s="278"/>
      <c r="AJ45" s="279"/>
      <c r="AK45" s="247">
        <v>0</v>
      </c>
      <c r="AL45" s="248"/>
      <c r="AM45" s="248"/>
      <c r="AN45" s="248"/>
      <c r="AO45" s="248"/>
      <c r="AP45" s="248"/>
      <c r="AQ45" s="248"/>
      <c r="AR45" s="248"/>
      <c r="AS45" s="249"/>
      <c r="AT45" s="277">
        <v>0</v>
      </c>
      <c r="AU45" s="278"/>
      <c r="AV45" s="278"/>
      <c r="AW45" s="278"/>
      <c r="AX45" s="278"/>
      <c r="AY45" s="278"/>
      <c r="AZ45" s="278"/>
      <c r="BA45" s="278"/>
      <c r="BB45" s="278"/>
      <c r="BC45" s="279"/>
    </row>
    <row r="46" spans="1:55" s="71" customFormat="1" ht="12.75">
      <c r="A46" s="280" t="s">
        <v>196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69" t="s">
        <v>162</v>
      </c>
      <c r="O46" s="69" t="s">
        <v>194</v>
      </c>
      <c r="P46" s="70">
        <v>2</v>
      </c>
      <c r="Q46" s="277">
        <v>0</v>
      </c>
      <c r="R46" s="278"/>
      <c r="S46" s="278"/>
      <c r="T46" s="278"/>
      <c r="U46" s="278"/>
      <c r="V46" s="278"/>
      <c r="W46" s="278"/>
      <c r="X46" s="278"/>
      <c r="Y46" s="278"/>
      <c r="Z46" s="279"/>
      <c r="AA46" s="277">
        <v>0</v>
      </c>
      <c r="AB46" s="278"/>
      <c r="AC46" s="278"/>
      <c r="AD46" s="278"/>
      <c r="AE46" s="278"/>
      <c r="AF46" s="278"/>
      <c r="AG46" s="278"/>
      <c r="AH46" s="278"/>
      <c r="AI46" s="278"/>
      <c r="AJ46" s="279"/>
      <c r="AK46" s="247">
        <v>0</v>
      </c>
      <c r="AL46" s="248"/>
      <c r="AM46" s="248"/>
      <c r="AN46" s="248"/>
      <c r="AO46" s="248"/>
      <c r="AP46" s="248"/>
      <c r="AQ46" s="248"/>
      <c r="AR46" s="248"/>
      <c r="AS46" s="249"/>
      <c r="AT46" s="277">
        <v>0</v>
      </c>
      <c r="AU46" s="278"/>
      <c r="AV46" s="278"/>
      <c r="AW46" s="278"/>
      <c r="AX46" s="278"/>
      <c r="AY46" s="278"/>
      <c r="AZ46" s="278"/>
      <c r="BA46" s="278"/>
      <c r="BB46" s="278"/>
      <c r="BC46" s="279"/>
    </row>
    <row r="47" spans="1:55" s="71" customFormat="1" ht="12.75">
      <c r="A47" s="268" t="s">
        <v>197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81"/>
      <c r="N47" s="78" t="s">
        <v>162</v>
      </c>
      <c r="O47" s="79" t="s">
        <v>194</v>
      </c>
      <c r="P47" s="80">
        <v>3</v>
      </c>
      <c r="Q47" s="277">
        <v>0</v>
      </c>
      <c r="R47" s="278"/>
      <c r="S47" s="278"/>
      <c r="T47" s="278"/>
      <c r="U47" s="278"/>
      <c r="V47" s="278"/>
      <c r="W47" s="278"/>
      <c r="X47" s="278"/>
      <c r="Y47" s="278"/>
      <c r="Z47" s="279"/>
      <c r="AA47" s="277">
        <v>0</v>
      </c>
      <c r="AB47" s="278"/>
      <c r="AC47" s="278"/>
      <c r="AD47" s="278"/>
      <c r="AE47" s="278"/>
      <c r="AF47" s="278"/>
      <c r="AG47" s="278"/>
      <c r="AH47" s="278"/>
      <c r="AI47" s="278"/>
      <c r="AJ47" s="279"/>
      <c r="AK47" s="282">
        <v>0</v>
      </c>
      <c r="AL47" s="283"/>
      <c r="AM47" s="283"/>
      <c r="AN47" s="283"/>
      <c r="AO47" s="283"/>
      <c r="AP47" s="283"/>
      <c r="AQ47" s="283"/>
      <c r="AR47" s="283"/>
      <c r="AS47" s="284"/>
      <c r="AT47" s="277">
        <v>0</v>
      </c>
      <c r="AU47" s="278"/>
      <c r="AV47" s="278"/>
      <c r="AW47" s="278"/>
      <c r="AX47" s="278"/>
      <c r="AY47" s="278"/>
      <c r="AZ47" s="278"/>
      <c r="BA47" s="278"/>
      <c r="BB47" s="278"/>
      <c r="BC47" s="279"/>
    </row>
    <row r="48" spans="1:55" s="71" customFormat="1" ht="12.75">
      <c r="A48" s="244" t="s">
        <v>198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6"/>
      <c r="N48" s="68" t="s">
        <v>162</v>
      </c>
      <c r="O48" s="69" t="s">
        <v>194</v>
      </c>
      <c r="P48" s="70">
        <v>4</v>
      </c>
      <c r="Q48" s="277">
        <v>0</v>
      </c>
      <c r="R48" s="278"/>
      <c r="S48" s="278"/>
      <c r="T48" s="278"/>
      <c r="U48" s="278"/>
      <c r="V48" s="278"/>
      <c r="W48" s="278"/>
      <c r="X48" s="278"/>
      <c r="Y48" s="278"/>
      <c r="Z48" s="279"/>
      <c r="AA48" s="277">
        <v>0</v>
      </c>
      <c r="AB48" s="278"/>
      <c r="AC48" s="278"/>
      <c r="AD48" s="278"/>
      <c r="AE48" s="278"/>
      <c r="AF48" s="278"/>
      <c r="AG48" s="278"/>
      <c r="AH48" s="278"/>
      <c r="AI48" s="278"/>
      <c r="AJ48" s="279"/>
      <c r="AK48" s="277">
        <v>0</v>
      </c>
      <c r="AL48" s="278"/>
      <c r="AM48" s="278"/>
      <c r="AN48" s="278"/>
      <c r="AO48" s="278"/>
      <c r="AP48" s="278"/>
      <c r="AQ48" s="278"/>
      <c r="AR48" s="278"/>
      <c r="AS48" s="279"/>
      <c r="AT48" s="277">
        <v>378</v>
      </c>
      <c r="AU48" s="278"/>
      <c r="AV48" s="278"/>
      <c r="AW48" s="278"/>
      <c r="AX48" s="278"/>
      <c r="AY48" s="278"/>
      <c r="AZ48" s="278"/>
      <c r="BA48" s="278"/>
      <c r="BB48" s="278"/>
      <c r="BC48" s="279"/>
    </row>
    <row r="49" spans="1:55" ht="12.75">
      <c r="A49" s="288" t="s">
        <v>199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90"/>
      <c r="N49" s="83" t="s">
        <v>162</v>
      </c>
      <c r="O49" s="84" t="s">
        <v>194</v>
      </c>
      <c r="P49" s="85">
        <v>5</v>
      </c>
      <c r="Q49" s="285">
        <v>40828012</v>
      </c>
      <c r="R49" s="286"/>
      <c r="S49" s="286"/>
      <c r="T49" s="286"/>
      <c r="U49" s="286"/>
      <c r="V49" s="286"/>
      <c r="W49" s="286"/>
      <c r="X49" s="286"/>
      <c r="Y49" s="286"/>
      <c r="Z49" s="287"/>
      <c r="AA49" s="285">
        <v>21284292</v>
      </c>
      <c r="AB49" s="286"/>
      <c r="AC49" s="286"/>
      <c r="AD49" s="286"/>
      <c r="AE49" s="286"/>
      <c r="AF49" s="286"/>
      <c r="AG49" s="286"/>
      <c r="AH49" s="286"/>
      <c r="AI49" s="286"/>
      <c r="AJ49" s="287"/>
      <c r="AK49" s="285">
        <v>19543720</v>
      </c>
      <c r="AL49" s="286"/>
      <c r="AM49" s="286"/>
      <c r="AN49" s="286"/>
      <c r="AO49" s="286"/>
      <c r="AP49" s="286"/>
      <c r="AQ49" s="286"/>
      <c r="AR49" s="286"/>
      <c r="AS49" s="287"/>
      <c r="AT49" s="285">
        <v>19477433</v>
      </c>
      <c r="AU49" s="286"/>
      <c r="AV49" s="286"/>
      <c r="AW49" s="286"/>
      <c r="AX49" s="286"/>
      <c r="AY49" s="286"/>
      <c r="AZ49" s="286"/>
      <c r="BA49" s="286"/>
      <c r="BB49" s="286"/>
      <c r="BC49" s="287"/>
    </row>
    <row r="50" spans="1:55" s="71" customFormat="1" ht="27.75" customHeight="1">
      <c r="A50" s="244" t="s">
        <v>200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6"/>
      <c r="N50" s="68" t="s">
        <v>162</v>
      </c>
      <c r="O50" s="69" t="s">
        <v>194</v>
      </c>
      <c r="P50" s="70">
        <v>6</v>
      </c>
      <c r="Q50" s="247">
        <v>40530639</v>
      </c>
      <c r="R50" s="248"/>
      <c r="S50" s="248"/>
      <c r="T50" s="248"/>
      <c r="U50" s="248"/>
      <c r="V50" s="248"/>
      <c r="W50" s="248"/>
      <c r="X50" s="248"/>
      <c r="Y50" s="248"/>
      <c r="Z50" s="249"/>
      <c r="AA50" s="247">
        <v>21205607</v>
      </c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v>19325032</v>
      </c>
      <c r="AL50" s="248"/>
      <c r="AM50" s="248"/>
      <c r="AN50" s="248"/>
      <c r="AO50" s="248"/>
      <c r="AP50" s="248"/>
      <c r="AQ50" s="248"/>
      <c r="AR50" s="248"/>
      <c r="AS50" s="249"/>
      <c r="AT50" s="247">
        <v>19415689</v>
      </c>
      <c r="AU50" s="248"/>
      <c r="AV50" s="248"/>
      <c r="AW50" s="248"/>
      <c r="AX50" s="248"/>
      <c r="AY50" s="248"/>
      <c r="AZ50" s="248"/>
      <c r="BA50" s="248"/>
      <c r="BB50" s="248"/>
      <c r="BC50" s="249"/>
    </row>
    <row r="51" spans="1:55" ht="12.75">
      <c r="A51" s="262" t="s">
        <v>201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4"/>
      <c r="N51" s="72" t="s">
        <v>162</v>
      </c>
      <c r="O51" s="73" t="s">
        <v>194</v>
      </c>
      <c r="P51" s="74">
        <v>7</v>
      </c>
      <c r="Q51" s="256">
        <v>38550547</v>
      </c>
      <c r="R51" s="257"/>
      <c r="S51" s="257"/>
      <c r="T51" s="257"/>
      <c r="U51" s="257"/>
      <c r="V51" s="257"/>
      <c r="W51" s="257"/>
      <c r="X51" s="257"/>
      <c r="Y51" s="257"/>
      <c r="Z51" s="258"/>
      <c r="AA51" s="256">
        <v>20644441</v>
      </c>
      <c r="AB51" s="257"/>
      <c r="AC51" s="257"/>
      <c r="AD51" s="257"/>
      <c r="AE51" s="257"/>
      <c r="AF51" s="257"/>
      <c r="AG51" s="257"/>
      <c r="AH51" s="257"/>
      <c r="AI51" s="257"/>
      <c r="AJ51" s="258"/>
      <c r="AK51" s="291">
        <v>17906106</v>
      </c>
      <c r="AL51" s="292"/>
      <c r="AM51" s="292"/>
      <c r="AN51" s="292"/>
      <c r="AO51" s="292"/>
      <c r="AP51" s="292"/>
      <c r="AQ51" s="292"/>
      <c r="AR51" s="292"/>
      <c r="AS51" s="293"/>
      <c r="AT51" s="256">
        <v>18100126</v>
      </c>
      <c r="AU51" s="257"/>
      <c r="AV51" s="257"/>
      <c r="AW51" s="257"/>
      <c r="AX51" s="257"/>
      <c r="AY51" s="257"/>
      <c r="AZ51" s="257"/>
      <c r="BA51" s="257"/>
      <c r="BB51" s="257"/>
      <c r="BC51" s="258"/>
    </row>
    <row r="52" spans="1:55" ht="12.75">
      <c r="A52" s="262" t="s">
        <v>202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4"/>
      <c r="N52" s="72" t="s">
        <v>162</v>
      </c>
      <c r="O52" s="73" t="s">
        <v>194</v>
      </c>
      <c r="P52" s="74">
        <v>8</v>
      </c>
      <c r="Q52" s="256">
        <v>1356510</v>
      </c>
      <c r="R52" s="257"/>
      <c r="S52" s="257"/>
      <c r="T52" s="257"/>
      <c r="U52" s="257"/>
      <c r="V52" s="257"/>
      <c r="W52" s="257"/>
      <c r="X52" s="257"/>
      <c r="Y52" s="257"/>
      <c r="Z52" s="258"/>
      <c r="AA52" s="256">
        <v>561166</v>
      </c>
      <c r="AB52" s="257"/>
      <c r="AC52" s="257"/>
      <c r="AD52" s="257"/>
      <c r="AE52" s="257"/>
      <c r="AF52" s="257"/>
      <c r="AG52" s="257"/>
      <c r="AH52" s="257"/>
      <c r="AI52" s="257"/>
      <c r="AJ52" s="258"/>
      <c r="AK52" s="291">
        <v>795344</v>
      </c>
      <c r="AL52" s="292"/>
      <c r="AM52" s="292"/>
      <c r="AN52" s="292"/>
      <c r="AO52" s="292"/>
      <c r="AP52" s="292"/>
      <c r="AQ52" s="292"/>
      <c r="AR52" s="292"/>
      <c r="AS52" s="293"/>
      <c r="AT52" s="256">
        <v>804161</v>
      </c>
      <c r="AU52" s="257"/>
      <c r="AV52" s="257"/>
      <c r="AW52" s="257"/>
      <c r="AX52" s="257"/>
      <c r="AY52" s="257"/>
      <c r="AZ52" s="257"/>
      <c r="BA52" s="257"/>
      <c r="BB52" s="257"/>
      <c r="BC52" s="258"/>
    </row>
    <row r="53" spans="1:55" ht="12.75">
      <c r="A53" s="262" t="s">
        <v>203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4"/>
      <c r="N53" s="72" t="s">
        <v>162</v>
      </c>
      <c r="O53" s="73" t="s">
        <v>194</v>
      </c>
      <c r="P53" s="74">
        <v>9</v>
      </c>
      <c r="Q53" s="271">
        <v>0</v>
      </c>
      <c r="R53" s="272"/>
      <c r="S53" s="272"/>
      <c r="T53" s="272"/>
      <c r="U53" s="272"/>
      <c r="V53" s="272"/>
      <c r="W53" s="272"/>
      <c r="X53" s="272"/>
      <c r="Y53" s="272"/>
      <c r="Z53" s="273"/>
      <c r="AA53" s="271">
        <v>0</v>
      </c>
      <c r="AB53" s="272"/>
      <c r="AC53" s="272"/>
      <c r="AD53" s="272"/>
      <c r="AE53" s="272"/>
      <c r="AF53" s="272"/>
      <c r="AG53" s="272"/>
      <c r="AH53" s="272"/>
      <c r="AI53" s="272"/>
      <c r="AJ53" s="273"/>
      <c r="AK53" s="291">
        <v>0</v>
      </c>
      <c r="AL53" s="292"/>
      <c r="AM53" s="292"/>
      <c r="AN53" s="292"/>
      <c r="AO53" s="292"/>
      <c r="AP53" s="292"/>
      <c r="AQ53" s="292"/>
      <c r="AR53" s="292"/>
      <c r="AS53" s="293"/>
      <c r="AT53" s="271">
        <v>0</v>
      </c>
      <c r="AU53" s="272"/>
      <c r="AV53" s="272"/>
      <c r="AW53" s="272"/>
      <c r="AX53" s="272"/>
      <c r="AY53" s="272"/>
      <c r="AZ53" s="272"/>
      <c r="BA53" s="272"/>
      <c r="BB53" s="272"/>
      <c r="BC53" s="273"/>
    </row>
    <row r="54" spans="1:55" ht="12.75">
      <c r="A54" s="262" t="s">
        <v>204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4"/>
      <c r="N54" s="72" t="s">
        <v>162</v>
      </c>
      <c r="O54" s="73" t="s">
        <v>205</v>
      </c>
      <c r="P54" s="74">
        <v>0</v>
      </c>
      <c r="Q54" s="271">
        <v>623582</v>
      </c>
      <c r="R54" s="272"/>
      <c r="S54" s="272"/>
      <c r="T54" s="272"/>
      <c r="U54" s="272"/>
      <c r="V54" s="272"/>
      <c r="W54" s="272"/>
      <c r="X54" s="272"/>
      <c r="Y54" s="272"/>
      <c r="Z54" s="273"/>
      <c r="AA54" s="271">
        <v>0</v>
      </c>
      <c r="AB54" s="272"/>
      <c r="AC54" s="272"/>
      <c r="AD54" s="272"/>
      <c r="AE54" s="272"/>
      <c r="AF54" s="272"/>
      <c r="AG54" s="272"/>
      <c r="AH54" s="272"/>
      <c r="AI54" s="272"/>
      <c r="AJ54" s="273"/>
      <c r="AK54" s="291">
        <v>623582</v>
      </c>
      <c r="AL54" s="292"/>
      <c r="AM54" s="292"/>
      <c r="AN54" s="292"/>
      <c r="AO54" s="292"/>
      <c r="AP54" s="292"/>
      <c r="AQ54" s="292"/>
      <c r="AR54" s="292"/>
      <c r="AS54" s="293"/>
      <c r="AT54" s="271">
        <v>511402</v>
      </c>
      <c r="AU54" s="272"/>
      <c r="AV54" s="272"/>
      <c r="AW54" s="272"/>
      <c r="AX54" s="272"/>
      <c r="AY54" s="272"/>
      <c r="AZ54" s="272"/>
      <c r="BA54" s="272"/>
      <c r="BB54" s="272"/>
      <c r="BC54" s="273"/>
    </row>
    <row r="55" spans="1:55" s="71" customFormat="1" ht="12.75">
      <c r="A55" s="244" t="s">
        <v>206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6"/>
      <c r="N55" s="68" t="s">
        <v>162</v>
      </c>
      <c r="O55" s="69" t="s">
        <v>205</v>
      </c>
      <c r="P55" s="70">
        <v>1</v>
      </c>
      <c r="Q55" s="247">
        <v>297373</v>
      </c>
      <c r="R55" s="248"/>
      <c r="S55" s="248"/>
      <c r="T55" s="248"/>
      <c r="U55" s="248"/>
      <c r="V55" s="248"/>
      <c r="W55" s="248"/>
      <c r="X55" s="248"/>
      <c r="Y55" s="248"/>
      <c r="Z55" s="249"/>
      <c r="AA55" s="247">
        <v>78685</v>
      </c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v>218688</v>
      </c>
      <c r="AL55" s="248"/>
      <c r="AM55" s="248"/>
      <c r="AN55" s="248"/>
      <c r="AO55" s="248"/>
      <c r="AP55" s="248"/>
      <c r="AQ55" s="248"/>
      <c r="AR55" s="248"/>
      <c r="AS55" s="249"/>
      <c r="AT55" s="247">
        <v>61744</v>
      </c>
      <c r="AU55" s="248"/>
      <c r="AV55" s="248"/>
      <c r="AW55" s="248"/>
      <c r="AX55" s="248"/>
      <c r="AY55" s="248"/>
      <c r="AZ55" s="248"/>
      <c r="BA55" s="248"/>
      <c r="BB55" s="248"/>
      <c r="BC55" s="249"/>
    </row>
    <row r="56" spans="1:55" ht="12.75">
      <c r="A56" s="262" t="s">
        <v>207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4"/>
      <c r="N56" s="72" t="s">
        <v>162</v>
      </c>
      <c r="O56" s="73" t="s">
        <v>205</v>
      </c>
      <c r="P56" s="74">
        <v>2</v>
      </c>
      <c r="Q56" s="271">
        <v>0</v>
      </c>
      <c r="R56" s="272"/>
      <c r="S56" s="272"/>
      <c r="T56" s="272"/>
      <c r="U56" s="272"/>
      <c r="V56" s="272"/>
      <c r="W56" s="272"/>
      <c r="X56" s="272"/>
      <c r="Y56" s="272"/>
      <c r="Z56" s="273"/>
      <c r="AA56" s="271">
        <v>0</v>
      </c>
      <c r="AB56" s="272"/>
      <c r="AC56" s="272"/>
      <c r="AD56" s="272"/>
      <c r="AE56" s="272"/>
      <c r="AF56" s="272"/>
      <c r="AG56" s="272"/>
      <c r="AH56" s="272"/>
      <c r="AI56" s="272"/>
      <c r="AJ56" s="273"/>
      <c r="AK56" s="291">
        <v>0</v>
      </c>
      <c r="AL56" s="292"/>
      <c r="AM56" s="292"/>
      <c r="AN56" s="292"/>
      <c r="AO56" s="292"/>
      <c r="AP56" s="292"/>
      <c r="AQ56" s="292"/>
      <c r="AR56" s="292"/>
      <c r="AS56" s="293"/>
      <c r="AT56" s="271">
        <v>0</v>
      </c>
      <c r="AU56" s="272"/>
      <c r="AV56" s="272"/>
      <c r="AW56" s="272"/>
      <c r="AX56" s="272"/>
      <c r="AY56" s="272"/>
      <c r="AZ56" s="272"/>
      <c r="BA56" s="272"/>
      <c r="BB56" s="272"/>
      <c r="BC56" s="273"/>
    </row>
    <row r="57" spans="1:55" ht="12.75">
      <c r="A57" s="262" t="s">
        <v>208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4"/>
      <c r="N57" s="72" t="s">
        <v>162</v>
      </c>
      <c r="O57" s="73" t="s">
        <v>205</v>
      </c>
      <c r="P57" s="74">
        <v>3</v>
      </c>
      <c r="Q57" s="256">
        <v>0</v>
      </c>
      <c r="R57" s="257"/>
      <c r="S57" s="257"/>
      <c r="T57" s="257"/>
      <c r="U57" s="257"/>
      <c r="V57" s="257"/>
      <c r="W57" s="257"/>
      <c r="X57" s="257"/>
      <c r="Y57" s="257"/>
      <c r="Z57" s="258"/>
      <c r="AA57" s="256">
        <v>0</v>
      </c>
      <c r="AB57" s="257"/>
      <c r="AC57" s="257"/>
      <c r="AD57" s="257"/>
      <c r="AE57" s="257"/>
      <c r="AF57" s="257"/>
      <c r="AG57" s="257"/>
      <c r="AH57" s="257"/>
      <c r="AI57" s="257"/>
      <c r="AJ57" s="258"/>
      <c r="AK57" s="291">
        <v>0</v>
      </c>
      <c r="AL57" s="292"/>
      <c r="AM57" s="292"/>
      <c r="AN57" s="292"/>
      <c r="AO57" s="292"/>
      <c r="AP57" s="292"/>
      <c r="AQ57" s="292"/>
      <c r="AR57" s="292"/>
      <c r="AS57" s="293"/>
      <c r="AT57" s="256">
        <v>0</v>
      </c>
      <c r="AU57" s="257"/>
      <c r="AV57" s="257"/>
      <c r="AW57" s="257"/>
      <c r="AX57" s="257"/>
      <c r="AY57" s="257"/>
      <c r="AZ57" s="257"/>
      <c r="BA57" s="257"/>
      <c r="BB57" s="257"/>
      <c r="BC57" s="258"/>
    </row>
    <row r="58" spans="1:55" ht="12.75">
      <c r="A58" s="262" t="s">
        <v>209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4"/>
      <c r="N58" s="72" t="s">
        <v>162</v>
      </c>
      <c r="O58" s="73" t="s">
        <v>205</v>
      </c>
      <c r="P58" s="74">
        <v>4</v>
      </c>
      <c r="Q58" s="256">
        <v>0</v>
      </c>
      <c r="R58" s="257"/>
      <c r="S58" s="257"/>
      <c r="T58" s="257"/>
      <c r="U58" s="257"/>
      <c r="V58" s="257"/>
      <c r="W58" s="257"/>
      <c r="X58" s="257"/>
      <c r="Y58" s="257"/>
      <c r="Z58" s="258"/>
      <c r="AA58" s="256">
        <v>0</v>
      </c>
      <c r="AB58" s="257"/>
      <c r="AC58" s="257"/>
      <c r="AD58" s="257"/>
      <c r="AE58" s="257"/>
      <c r="AF58" s="257"/>
      <c r="AG58" s="257"/>
      <c r="AH58" s="257"/>
      <c r="AI58" s="257"/>
      <c r="AJ58" s="258"/>
      <c r="AK58" s="291">
        <v>0</v>
      </c>
      <c r="AL58" s="292"/>
      <c r="AM58" s="292"/>
      <c r="AN58" s="292"/>
      <c r="AO58" s="292"/>
      <c r="AP58" s="292"/>
      <c r="AQ58" s="292"/>
      <c r="AR58" s="292"/>
      <c r="AS58" s="293"/>
      <c r="AT58" s="256">
        <v>0</v>
      </c>
      <c r="AU58" s="257"/>
      <c r="AV58" s="257"/>
      <c r="AW58" s="257"/>
      <c r="AX58" s="257"/>
      <c r="AY58" s="257"/>
      <c r="AZ58" s="257"/>
      <c r="BA58" s="257"/>
      <c r="BB58" s="257"/>
      <c r="BC58" s="258"/>
    </row>
    <row r="59" spans="1:55" ht="12.75">
      <c r="A59" s="262" t="s">
        <v>210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4"/>
      <c r="N59" s="72" t="s">
        <v>162</v>
      </c>
      <c r="O59" s="73" t="s">
        <v>205</v>
      </c>
      <c r="P59" s="74">
        <v>5</v>
      </c>
      <c r="Q59" s="271">
        <v>285726</v>
      </c>
      <c r="R59" s="272"/>
      <c r="S59" s="272"/>
      <c r="T59" s="272"/>
      <c r="U59" s="272"/>
      <c r="V59" s="272"/>
      <c r="W59" s="272"/>
      <c r="X59" s="272"/>
      <c r="Y59" s="272"/>
      <c r="Z59" s="273"/>
      <c r="AA59" s="271">
        <v>78685</v>
      </c>
      <c r="AB59" s="272"/>
      <c r="AC59" s="272"/>
      <c r="AD59" s="272"/>
      <c r="AE59" s="272"/>
      <c r="AF59" s="272"/>
      <c r="AG59" s="272"/>
      <c r="AH59" s="272"/>
      <c r="AI59" s="272"/>
      <c r="AJ59" s="273"/>
      <c r="AK59" s="291">
        <v>207041</v>
      </c>
      <c r="AL59" s="292"/>
      <c r="AM59" s="292"/>
      <c r="AN59" s="292"/>
      <c r="AO59" s="292"/>
      <c r="AP59" s="292"/>
      <c r="AQ59" s="292"/>
      <c r="AR59" s="292"/>
      <c r="AS59" s="293"/>
      <c r="AT59" s="271">
        <v>57298</v>
      </c>
      <c r="AU59" s="272"/>
      <c r="AV59" s="272"/>
      <c r="AW59" s="272"/>
      <c r="AX59" s="272"/>
      <c r="AY59" s="272"/>
      <c r="AZ59" s="272"/>
      <c r="BA59" s="272"/>
      <c r="BB59" s="272"/>
      <c r="BC59" s="273"/>
    </row>
    <row r="60" spans="1:55" ht="12.75">
      <c r="A60" s="262" t="s">
        <v>211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4"/>
      <c r="N60" s="72" t="s">
        <v>162</v>
      </c>
      <c r="O60" s="73" t="s">
        <v>205</v>
      </c>
      <c r="P60" s="74">
        <v>6</v>
      </c>
      <c r="Q60" s="271">
        <v>11647</v>
      </c>
      <c r="R60" s="272"/>
      <c r="S60" s="272"/>
      <c r="T60" s="272"/>
      <c r="U60" s="272"/>
      <c r="V60" s="272"/>
      <c r="W60" s="272"/>
      <c r="X60" s="272"/>
      <c r="Y60" s="272"/>
      <c r="Z60" s="273"/>
      <c r="AA60" s="271">
        <v>0</v>
      </c>
      <c r="AB60" s="272"/>
      <c r="AC60" s="272"/>
      <c r="AD60" s="272"/>
      <c r="AE60" s="272"/>
      <c r="AF60" s="272"/>
      <c r="AG60" s="272"/>
      <c r="AH60" s="272"/>
      <c r="AI60" s="272"/>
      <c r="AJ60" s="273"/>
      <c r="AK60" s="291">
        <v>11647</v>
      </c>
      <c r="AL60" s="292"/>
      <c r="AM60" s="292"/>
      <c r="AN60" s="292"/>
      <c r="AO60" s="292"/>
      <c r="AP60" s="292"/>
      <c r="AQ60" s="292"/>
      <c r="AR60" s="292"/>
      <c r="AS60" s="293"/>
      <c r="AT60" s="271">
        <v>4446</v>
      </c>
      <c r="AU60" s="272"/>
      <c r="AV60" s="272"/>
      <c r="AW60" s="272"/>
      <c r="AX60" s="272"/>
      <c r="AY60" s="272"/>
      <c r="AZ60" s="272"/>
      <c r="BA60" s="272"/>
      <c r="BB60" s="272"/>
      <c r="BC60" s="273"/>
    </row>
    <row r="61" spans="1:55" ht="12.75">
      <c r="A61" s="288" t="s">
        <v>212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90"/>
      <c r="N61" s="83" t="s">
        <v>162</v>
      </c>
      <c r="O61" s="84" t="s">
        <v>205</v>
      </c>
      <c r="P61" s="85">
        <v>7</v>
      </c>
      <c r="Q61" s="271">
        <v>0</v>
      </c>
      <c r="R61" s="272"/>
      <c r="S61" s="272"/>
      <c r="T61" s="272"/>
      <c r="U61" s="272"/>
      <c r="V61" s="272"/>
      <c r="W61" s="272"/>
      <c r="X61" s="272"/>
      <c r="Y61" s="272"/>
      <c r="Z61" s="273"/>
      <c r="AA61" s="271">
        <v>0</v>
      </c>
      <c r="AB61" s="272"/>
      <c r="AC61" s="272"/>
      <c r="AD61" s="272"/>
      <c r="AE61" s="272"/>
      <c r="AF61" s="272"/>
      <c r="AG61" s="272"/>
      <c r="AH61" s="272"/>
      <c r="AI61" s="272"/>
      <c r="AJ61" s="273"/>
      <c r="AK61" s="291">
        <v>0</v>
      </c>
      <c r="AL61" s="292"/>
      <c r="AM61" s="292"/>
      <c r="AN61" s="292"/>
      <c r="AO61" s="292"/>
      <c r="AP61" s="292"/>
      <c r="AQ61" s="292"/>
      <c r="AR61" s="292"/>
      <c r="AS61" s="293"/>
      <c r="AT61" s="271">
        <v>0</v>
      </c>
      <c r="AU61" s="272"/>
      <c r="AV61" s="272"/>
      <c r="AW61" s="272"/>
      <c r="AX61" s="272"/>
      <c r="AY61" s="272"/>
      <c r="AZ61" s="272"/>
      <c r="BA61" s="272"/>
      <c r="BB61" s="272"/>
      <c r="BC61" s="273"/>
    </row>
    <row r="62" spans="1:55" ht="12.75">
      <c r="A62" s="288" t="s">
        <v>213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90"/>
      <c r="N62" s="83" t="s">
        <v>162</v>
      </c>
      <c r="O62" s="84" t="s">
        <v>205</v>
      </c>
      <c r="P62" s="85">
        <v>8</v>
      </c>
      <c r="Q62" s="285">
        <v>257150639</v>
      </c>
      <c r="R62" s="286"/>
      <c r="S62" s="286"/>
      <c r="T62" s="286"/>
      <c r="U62" s="286"/>
      <c r="V62" s="286"/>
      <c r="W62" s="286"/>
      <c r="X62" s="286"/>
      <c r="Y62" s="286"/>
      <c r="Z62" s="287"/>
      <c r="AA62" s="285">
        <v>37654327</v>
      </c>
      <c r="AB62" s="286"/>
      <c r="AC62" s="286"/>
      <c r="AD62" s="286"/>
      <c r="AE62" s="286"/>
      <c r="AF62" s="286"/>
      <c r="AG62" s="286"/>
      <c r="AH62" s="286"/>
      <c r="AI62" s="286"/>
      <c r="AJ62" s="287"/>
      <c r="AK62" s="285">
        <v>219496312</v>
      </c>
      <c r="AL62" s="286"/>
      <c r="AM62" s="286"/>
      <c r="AN62" s="286"/>
      <c r="AO62" s="286"/>
      <c r="AP62" s="286"/>
      <c r="AQ62" s="286"/>
      <c r="AR62" s="286"/>
      <c r="AS62" s="287"/>
      <c r="AT62" s="285">
        <v>209970610</v>
      </c>
      <c r="AU62" s="286"/>
      <c r="AV62" s="286"/>
      <c r="AW62" s="286"/>
      <c r="AX62" s="286"/>
      <c r="AY62" s="286"/>
      <c r="AZ62" s="286"/>
      <c r="BA62" s="286"/>
      <c r="BB62" s="286"/>
      <c r="BC62" s="287"/>
    </row>
    <row r="63" spans="1:55" ht="12.75">
      <c r="A63" s="288" t="s">
        <v>214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90"/>
      <c r="N63" s="83" t="s">
        <v>162</v>
      </c>
      <c r="O63" s="84" t="s">
        <v>205</v>
      </c>
      <c r="P63" s="85">
        <v>9</v>
      </c>
      <c r="Q63" s="271">
        <v>483475730</v>
      </c>
      <c r="R63" s="272"/>
      <c r="S63" s="272"/>
      <c r="T63" s="272"/>
      <c r="U63" s="272"/>
      <c r="V63" s="272"/>
      <c r="W63" s="272"/>
      <c r="X63" s="272"/>
      <c r="Y63" s="272"/>
      <c r="Z63" s="273"/>
      <c r="AA63" s="271">
        <v>0</v>
      </c>
      <c r="AB63" s="272"/>
      <c r="AC63" s="272"/>
      <c r="AD63" s="272"/>
      <c r="AE63" s="272"/>
      <c r="AF63" s="272"/>
      <c r="AG63" s="272"/>
      <c r="AH63" s="272"/>
      <c r="AI63" s="272"/>
      <c r="AJ63" s="273"/>
      <c r="AK63" s="271">
        <v>483475730</v>
      </c>
      <c r="AL63" s="272"/>
      <c r="AM63" s="272"/>
      <c r="AN63" s="272"/>
      <c r="AO63" s="272"/>
      <c r="AP63" s="272"/>
      <c r="AQ63" s="272"/>
      <c r="AR63" s="272"/>
      <c r="AS63" s="273"/>
      <c r="AT63" s="271">
        <v>412630463</v>
      </c>
      <c r="AU63" s="272"/>
      <c r="AV63" s="272"/>
      <c r="AW63" s="272"/>
      <c r="AX63" s="272"/>
      <c r="AY63" s="272"/>
      <c r="AZ63" s="272"/>
      <c r="BA63" s="272"/>
      <c r="BB63" s="272"/>
      <c r="BC63" s="273"/>
    </row>
    <row r="64" spans="1:55" ht="13.5" thickBot="1">
      <c r="A64" s="294" t="s">
        <v>215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6"/>
      <c r="N64" s="86" t="s">
        <v>162</v>
      </c>
      <c r="O64" s="87" t="s">
        <v>216</v>
      </c>
      <c r="P64" s="88">
        <v>0</v>
      </c>
      <c r="Q64" s="297">
        <v>740626369</v>
      </c>
      <c r="R64" s="298"/>
      <c r="S64" s="298"/>
      <c r="T64" s="298"/>
      <c r="U64" s="298"/>
      <c r="V64" s="298"/>
      <c r="W64" s="298"/>
      <c r="X64" s="298"/>
      <c r="Y64" s="298"/>
      <c r="Z64" s="299"/>
      <c r="AA64" s="297">
        <v>37654327</v>
      </c>
      <c r="AB64" s="298"/>
      <c r="AC64" s="298"/>
      <c r="AD64" s="298"/>
      <c r="AE64" s="298"/>
      <c r="AF64" s="298"/>
      <c r="AG64" s="298"/>
      <c r="AH64" s="298"/>
      <c r="AI64" s="298"/>
      <c r="AJ64" s="299"/>
      <c r="AK64" s="297">
        <v>702972042</v>
      </c>
      <c r="AL64" s="298"/>
      <c r="AM64" s="298"/>
      <c r="AN64" s="298"/>
      <c r="AO64" s="298"/>
      <c r="AP64" s="298"/>
      <c r="AQ64" s="298"/>
      <c r="AR64" s="298"/>
      <c r="AS64" s="299"/>
      <c r="AT64" s="297">
        <v>622601073</v>
      </c>
      <c r="AU64" s="298"/>
      <c r="AV64" s="298"/>
      <c r="AW64" s="298"/>
      <c r="AX64" s="298"/>
      <c r="AY64" s="298"/>
      <c r="AZ64" s="298"/>
      <c r="BA64" s="298"/>
      <c r="BB64" s="298"/>
      <c r="BC64" s="299"/>
    </row>
    <row r="65" spans="1:55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90"/>
      <c r="P65" s="91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</row>
    <row r="66" spans="1:55" ht="13.5" thickBot="1">
      <c r="A66" s="61"/>
      <c r="B66" s="12"/>
      <c r="C66" s="12"/>
      <c r="D66" s="12"/>
      <c r="E66" s="12"/>
      <c r="F66" s="9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7"/>
      <c r="X66" s="7"/>
      <c r="Y66" s="7"/>
      <c r="Z66" s="7"/>
      <c r="AA66" s="7"/>
      <c r="AB66" s="7"/>
      <c r="AC66" s="7"/>
      <c r="AD66" s="7"/>
      <c r="AE66" s="14"/>
      <c r="AF66" s="14"/>
      <c r="AG66" s="14"/>
      <c r="AH66" s="14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s="7" customFormat="1" ht="13.5" thickBot="1">
      <c r="A67" s="211" t="s">
        <v>2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25" t="s">
        <v>154</v>
      </c>
      <c r="AI67" s="225"/>
      <c r="AJ67" s="225"/>
      <c r="AK67" s="219" t="s">
        <v>217</v>
      </c>
      <c r="AL67" s="220"/>
      <c r="AM67" s="220"/>
      <c r="AN67" s="220"/>
      <c r="AO67" s="220"/>
      <c r="AP67" s="220"/>
      <c r="AQ67" s="220"/>
      <c r="AR67" s="220"/>
      <c r="AS67" s="221"/>
      <c r="AT67" s="225" t="s">
        <v>156</v>
      </c>
      <c r="AU67" s="225"/>
      <c r="AV67" s="225"/>
      <c r="AW67" s="225"/>
      <c r="AX67" s="225"/>
      <c r="AY67" s="225"/>
      <c r="AZ67" s="225"/>
      <c r="BA67" s="225"/>
      <c r="BB67" s="225"/>
      <c r="BC67" s="225"/>
    </row>
    <row r="68" spans="1:55" s="7" customFormat="1" ht="13.5" thickBot="1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25"/>
      <c r="AI68" s="225"/>
      <c r="AJ68" s="225"/>
      <c r="AK68" s="222"/>
      <c r="AL68" s="223"/>
      <c r="AM68" s="223"/>
      <c r="AN68" s="223"/>
      <c r="AO68" s="223"/>
      <c r="AP68" s="223"/>
      <c r="AQ68" s="223"/>
      <c r="AR68" s="223"/>
      <c r="AS68" s="224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</row>
    <row r="69" spans="1:55" ht="13.5" thickBot="1">
      <c r="A69" s="211">
        <v>1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>
        <v>2</v>
      </c>
      <c r="AI69" s="211"/>
      <c r="AJ69" s="211"/>
      <c r="AK69" s="211">
        <v>3</v>
      </c>
      <c r="AL69" s="211"/>
      <c r="AM69" s="211"/>
      <c r="AN69" s="211"/>
      <c r="AO69" s="211"/>
      <c r="AP69" s="211"/>
      <c r="AQ69" s="211"/>
      <c r="AR69" s="211"/>
      <c r="AS69" s="211"/>
      <c r="AT69" s="211">
        <v>4</v>
      </c>
      <c r="AU69" s="211"/>
      <c r="AV69" s="211"/>
      <c r="AW69" s="211"/>
      <c r="AX69" s="211"/>
      <c r="AY69" s="211"/>
      <c r="AZ69" s="211"/>
      <c r="BA69" s="211"/>
      <c r="BB69" s="211"/>
      <c r="BC69" s="211"/>
    </row>
    <row r="70" spans="1:55" ht="27" customHeight="1">
      <c r="A70" s="300" t="s">
        <v>218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2"/>
      <c r="AH70" s="83" t="s">
        <v>172</v>
      </c>
      <c r="AI70" s="84" t="s">
        <v>162</v>
      </c>
      <c r="AJ70" s="85">
        <v>1</v>
      </c>
      <c r="AK70" s="303">
        <v>167989153</v>
      </c>
      <c r="AL70" s="304"/>
      <c r="AM70" s="304"/>
      <c r="AN70" s="304"/>
      <c r="AO70" s="304"/>
      <c r="AP70" s="304"/>
      <c r="AQ70" s="304"/>
      <c r="AR70" s="304"/>
      <c r="AS70" s="305"/>
      <c r="AT70" s="303">
        <v>158856881</v>
      </c>
      <c r="AU70" s="304"/>
      <c r="AV70" s="304"/>
      <c r="AW70" s="304"/>
      <c r="AX70" s="304"/>
      <c r="AY70" s="304"/>
      <c r="AZ70" s="304"/>
      <c r="BA70" s="304"/>
      <c r="BB70" s="304"/>
      <c r="BC70" s="305"/>
    </row>
    <row r="71" spans="1:55" s="71" customFormat="1" ht="12.75">
      <c r="A71" s="306" t="s">
        <v>219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8"/>
      <c r="AH71" s="68" t="s">
        <v>172</v>
      </c>
      <c r="AI71" s="69" t="s">
        <v>162</v>
      </c>
      <c r="AJ71" s="70">
        <v>2</v>
      </c>
      <c r="AK71" s="309">
        <v>161903415</v>
      </c>
      <c r="AL71" s="310"/>
      <c r="AM71" s="310"/>
      <c r="AN71" s="310"/>
      <c r="AO71" s="310"/>
      <c r="AP71" s="310"/>
      <c r="AQ71" s="310"/>
      <c r="AR71" s="310"/>
      <c r="AS71" s="311"/>
      <c r="AT71" s="309">
        <v>151972703</v>
      </c>
      <c r="AU71" s="310"/>
      <c r="AV71" s="310"/>
      <c r="AW71" s="310"/>
      <c r="AX71" s="310"/>
      <c r="AY71" s="310"/>
      <c r="AZ71" s="310"/>
      <c r="BA71" s="310"/>
      <c r="BB71" s="310"/>
      <c r="BC71" s="311"/>
    </row>
    <row r="72" spans="1:55" ht="12.75">
      <c r="A72" s="312" t="s">
        <v>220</v>
      </c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4"/>
      <c r="AH72" s="72" t="s">
        <v>172</v>
      </c>
      <c r="AI72" s="73" t="s">
        <v>162</v>
      </c>
      <c r="AJ72" s="74">
        <v>3</v>
      </c>
      <c r="AK72" s="315">
        <v>78282178</v>
      </c>
      <c r="AL72" s="316"/>
      <c r="AM72" s="316"/>
      <c r="AN72" s="316"/>
      <c r="AO72" s="316"/>
      <c r="AP72" s="316"/>
      <c r="AQ72" s="316"/>
      <c r="AR72" s="316"/>
      <c r="AS72" s="317"/>
      <c r="AT72" s="318">
        <v>86483639</v>
      </c>
      <c r="AU72" s="316"/>
      <c r="AV72" s="316"/>
      <c r="AW72" s="316"/>
      <c r="AX72" s="316"/>
      <c r="AY72" s="316"/>
      <c r="AZ72" s="316"/>
      <c r="BA72" s="316"/>
      <c r="BB72" s="316"/>
      <c r="BC72" s="317"/>
    </row>
    <row r="73" spans="1:55" ht="12.75">
      <c r="A73" s="312" t="s">
        <v>221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4"/>
      <c r="AH73" s="72" t="s">
        <v>172</v>
      </c>
      <c r="AI73" s="73" t="s">
        <v>162</v>
      </c>
      <c r="AJ73" s="74">
        <v>4</v>
      </c>
      <c r="AK73" s="315">
        <v>22727997</v>
      </c>
      <c r="AL73" s="316"/>
      <c r="AM73" s="316"/>
      <c r="AN73" s="316"/>
      <c r="AO73" s="316"/>
      <c r="AP73" s="316"/>
      <c r="AQ73" s="316"/>
      <c r="AR73" s="316"/>
      <c r="AS73" s="317"/>
      <c r="AT73" s="318">
        <v>14207915</v>
      </c>
      <c r="AU73" s="316"/>
      <c r="AV73" s="316"/>
      <c r="AW73" s="316"/>
      <c r="AX73" s="316"/>
      <c r="AY73" s="316"/>
      <c r="AZ73" s="316"/>
      <c r="BA73" s="316"/>
      <c r="BB73" s="316"/>
      <c r="BC73" s="317"/>
    </row>
    <row r="74" spans="1:55" ht="12.75">
      <c r="A74" s="312" t="s">
        <v>222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4"/>
      <c r="AH74" s="72" t="s">
        <v>172</v>
      </c>
      <c r="AI74" s="73" t="s">
        <v>162</v>
      </c>
      <c r="AJ74" s="74">
        <v>5</v>
      </c>
      <c r="AK74" s="315">
        <v>60893240</v>
      </c>
      <c r="AL74" s="316"/>
      <c r="AM74" s="316"/>
      <c r="AN74" s="316"/>
      <c r="AO74" s="316"/>
      <c r="AP74" s="316"/>
      <c r="AQ74" s="316"/>
      <c r="AR74" s="316"/>
      <c r="AS74" s="317"/>
      <c r="AT74" s="318">
        <v>51281149</v>
      </c>
      <c r="AU74" s="316"/>
      <c r="AV74" s="316"/>
      <c r="AW74" s="316"/>
      <c r="AX74" s="316"/>
      <c r="AY74" s="316"/>
      <c r="AZ74" s="316"/>
      <c r="BA74" s="316"/>
      <c r="BB74" s="316"/>
      <c r="BC74" s="317"/>
    </row>
    <row r="75" spans="1:55" s="71" customFormat="1" ht="12.75">
      <c r="A75" s="306" t="s">
        <v>223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8"/>
      <c r="AH75" s="68" t="s">
        <v>172</v>
      </c>
      <c r="AI75" s="69" t="s">
        <v>162</v>
      </c>
      <c r="AJ75" s="70">
        <v>6</v>
      </c>
      <c r="AK75" s="309">
        <v>210219</v>
      </c>
      <c r="AL75" s="310"/>
      <c r="AM75" s="310"/>
      <c r="AN75" s="310"/>
      <c r="AO75" s="310"/>
      <c r="AP75" s="310"/>
      <c r="AQ75" s="310"/>
      <c r="AR75" s="310"/>
      <c r="AS75" s="311"/>
      <c r="AT75" s="309">
        <v>265885</v>
      </c>
      <c r="AU75" s="310"/>
      <c r="AV75" s="310"/>
      <c r="AW75" s="310"/>
      <c r="AX75" s="310"/>
      <c r="AY75" s="310"/>
      <c r="AZ75" s="310"/>
      <c r="BA75" s="310"/>
      <c r="BB75" s="310"/>
      <c r="BC75" s="311"/>
    </row>
    <row r="76" spans="1:55" ht="12.75">
      <c r="A76" s="312" t="s">
        <v>224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4"/>
      <c r="AH76" s="72" t="s">
        <v>172</v>
      </c>
      <c r="AI76" s="73" t="s">
        <v>162</v>
      </c>
      <c r="AJ76" s="74">
        <v>7</v>
      </c>
      <c r="AK76" s="315">
        <v>133094</v>
      </c>
      <c r="AL76" s="316"/>
      <c r="AM76" s="316"/>
      <c r="AN76" s="316"/>
      <c r="AO76" s="316"/>
      <c r="AP76" s="316"/>
      <c r="AQ76" s="316"/>
      <c r="AR76" s="316"/>
      <c r="AS76" s="317"/>
      <c r="AT76" s="318">
        <v>207822</v>
      </c>
      <c r="AU76" s="316"/>
      <c r="AV76" s="316"/>
      <c r="AW76" s="316"/>
      <c r="AX76" s="316"/>
      <c r="AY76" s="316"/>
      <c r="AZ76" s="316"/>
      <c r="BA76" s="316"/>
      <c r="BB76" s="316"/>
      <c r="BC76" s="317"/>
    </row>
    <row r="77" spans="1:55" ht="12.75">
      <c r="A77" s="312" t="s">
        <v>225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4"/>
      <c r="AH77" s="72" t="s">
        <v>172</v>
      </c>
      <c r="AI77" s="73" t="s">
        <v>162</v>
      </c>
      <c r="AJ77" s="74">
        <v>8</v>
      </c>
      <c r="AK77" s="319">
        <v>77125</v>
      </c>
      <c r="AL77" s="320"/>
      <c r="AM77" s="320"/>
      <c r="AN77" s="320"/>
      <c r="AO77" s="320"/>
      <c r="AP77" s="320"/>
      <c r="AQ77" s="320"/>
      <c r="AR77" s="320"/>
      <c r="AS77" s="321"/>
      <c r="AT77" s="322">
        <v>58063</v>
      </c>
      <c r="AU77" s="320"/>
      <c r="AV77" s="320"/>
      <c r="AW77" s="320"/>
      <c r="AX77" s="320"/>
      <c r="AY77" s="320"/>
      <c r="AZ77" s="320"/>
      <c r="BA77" s="320"/>
      <c r="BB77" s="320"/>
      <c r="BC77" s="321"/>
    </row>
    <row r="78" spans="1:55" s="71" customFormat="1" ht="12.75">
      <c r="A78" s="323" t="s">
        <v>226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5"/>
      <c r="AH78" s="78" t="s">
        <v>172</v>
      </c>
      <c r="AI78" s="79" t="s">
        <v>162</v>
      </c>
      <c r="AJ78" s="80">
        <v>9</v>
      </c>
      <c r="AK78" s="309">
        <v>0</v>
      </c>
      <c r="AL78" s="310"/>
      <c r="AM78" s="310"/>
      <c r="AN78" s="310"/>
      <c r="AO78" s="310"/>
      <c r="AP78" s="310"/>
      <c r="AQ78" s="310"/>
      <c r="AR78" s="310"/>
      <c r="AS78" s="311"/>
      <c r="AT78" s="309">
        <v>0</v>
      </c>
      <c r="AU78" s="310"/>
      <c r="AV78" s="310"/>
      <c r="AW78" s="310"/>
      <c r="AX78" s="310"/>
      <c r="AY78" s="310"/>
      <c r="AZ78" s="310"/>
      <c r="BA78" s="310"/>
      <c r="BB78" s="310"/>
      <c r="BC78" s="311"/>
    </row>
    <row r="79" spans="1:55" ht="12.75">
      <c r="A79" s="312" t="s">
        <v>227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4"/>
      <c r="AH79" s="75" t="s">
        <v>172</v>
      </c>
      <c r="AI79" s="73" t="s">
        <v>172</v>
      </c>
      <c r="AJ79" s="77">
        <v>0</v>
      </c>
      <c r="AK79" s="315">
        <v>0</v>
      </c>
      <c r="AL79" s="316"/>
      <c r="AM79" s="316"/>
      <c r="AN79" s="316"/>
      <c r="AO79" s="316"/>
      <c r="AP79" s="316"/>
      <c r="AQ79" s="316"/>
      <c r="AR79" s="316"/>
      <c r="AS79" s="317"/>
      <c r="AT79" s="318">
        <v>0</v>
      </c>
      <c r="AU79" s="316"/>
      <c r="AV79" s="316"/>
      <c r="AW79" s="316"/>
      <c r="AX79" s="316"/>
      <c r="AY79" s="316"/>
      <c r="AZ79" s="316"/>
      <c r="BA79" s="316"/>
      <c r="BB79" s="316"/>
      <c r="BC79" s="317"/>
    </row>
    <row r="80" spans="1:55" ht="12.75">
      <c r="A80" s="312" t="s">
        <v>228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4"/>
      <c r="AH80" s="75" t="s">
        <v>172</v>
      </c>
      <c r="AI80" s="73" t="s">
        <v>172</v>
      </c>
      <c r="AJ80" s="77">
        <v>1</v>
      </c>
      <c r="AK80" s="315">
        <v>0</v>
      </c>
      <c r="AL80" s="316"/>
      <c r="AM80" s="316"/>
      <c r="AN80" s="316"/>
      <c r="AO80" s="316"/>
      <c r="AP80" s="316"/>
      <c r="AQ80" s="316"/>
      <c r="AR80" s="316"/>
      <c r="AS80" s="317"/>
      <c r="AT80" s="318">
        <v>0</v>
      </c>
      <c r="AU80" s="316"/>
      <c r="AV80" s="316"/>
      <c r="AW80" s="316"/>
      <c r="AX80" s="316"/>
      <c r="AY80" s="316"/>
      <c r="AZ80" s="316"/>
      <c r="BA80" s="316"/>
      <c r="BB80" s="316"/>
      <c r="BC80" s="317"/>
    </row>
    <row r="81" spans="1:55" ht="12.75">
      <c r="A81" s="312" t="s">
        <v>229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4"/>
      <c r="AH81" s="75" t="s">
        <v>172</v>
      </c>
      <c r="AI81" s="73" t="s">
        <v>172</v>
      </c>
      <c r="AJ81" s="77">
        <v>2</v>
      </c>
      <c r="AK81" s="315">
        <v>0</v>
      </c>
      <c r="AL81" s="316"/>
      <c r="AM81" s="316"/>
      <c r="AN81" s="316"/>
      <c r="AO81" s="316"/>
      <c r="AP81" s="316"/>
      <c r="AQ81" s="316"/>
      <c r="AR81" s="316"/>
      <c r="AS81" s="317"/>
      <c r="AT81" s="318">
        <v>0</v>
      </c>
      <c r="AU81" s="316"/>
      <c r="AV81" s="316"/>
      <c r="AW81" s="316"/>
      <c r="AX81" s="316"/>
      <c r="AY81" s="316"/>
      <c r="AZ81" s="316"/>
      <c r="BA81" s="316"/>
      <c r="BB81" s="316"/>
      <c r="BC81" s="317"/>
    </row>
    <row r="82" spans="1:55" s="71" customFormat="1" ht="12.75">
      <c r="A82" s="306" t="s">
        <v>230</v>
      </c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8"/>
      <c r="AH82" s="78" t="s">
        <v>172</v>
      </c>
      <c r="AI82" s="69" t="s">
        <v>172</v>
      </c>
      <c r="AJ82" s="80">
        <v>3</v>
      </c>
      <c r="AK82" s="309">
        <v>5875519</v>
      </c>
      <c r="AL82" s="310"/>
      <c r="AM82" s="310"/>
      <c r="AN82" s="310"/>
      <c r="AO82" s="310"/>
      <c r="AP82" s="310"/>
      <c r="AQ82" s="310"/>
      <c r="AR82" s="310"/>
      <c r="AS82" s="311"/>
      <c r="AT82" s="326">
        <v>6618293</v>
      </c>
      <c r="AU82" s="310"/>
      <c r="AV82" s="310"/>
      <c r="AW82" s="310"/>
      <c r="AX82" s="310"/>
      <c r="AY82" s="310"/>
      <c r="AZ82" s="310"/>
      <c r="BA82" s="310"/>
      <c r="BB82" s="310"/>
      <c r="BC82" s="311"/>
    </row>
    <row r="83" spans="1:55" ht="12.75">
      <c r="A83" s="312" t="s">
        <v>231</v>
      </c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4"/>
      <c r="AH83" s="75" t="s">
        <v>172</v>
      </c>
      <c r="AI83" s="73" t="s">
        <v>172</v>
      </c>
      <c r="AJ83" s="77">
        <v>4</v>
      </c>
      <c r="AK83" s="315">
        <v>109</v>
      </c>
      <c r="AL83" s="316"/>
      <c r="AM83" s="316"/>
      <c r="AN83" s="316"/>
      <c r="AO83" s="316"/>
      <c r="AP83" s="316"/>
      <c r="AQ83" s="316"/>
      <c r="AR83" s="316"/>
      <c r="AS83" s="317"/>
      <c r="AT83" s="318">
        <v>0</v>
      </c>
      <c r="AU83" s="316"/>
      <c r="AV83" s="316"/>
      <c r="AW83" s="316"/>
      <c r="AX83" s="316"/>
      <c r="AY83" s="316"/>
      <c r="AZ83" s="316"/>
      <c r="BA83" s="316"/>
      <c r="BB83" s="316"/>
      <c r="BC83" s="317"/>
    </row>
    <row r="84" spans="1:55" ht="12.75">
      <c r="A84" s="312" t="s">
        <v>232</v>
      </c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4"/>
      <c r="AH84" s="75" t="s">
        <v>172</v>
      </c>
      <c r="AI84" s="73" t="s">
        <v>172</v>
      </c>
      <c r="AJ84" s="77">
        <v>5</v>
      </c>
      <c r="AK84" s="315">
        <v>373990</v>
      </c>
      <c r="AL84" s="316"/>
      <c r="AM84" s="316"/>
      <c r="AN84" s="316"/>
      <c r="AO84" s="316"/>
      <c r="AP84" s="316"/>
      <c r="AQ84" s="316"/>
      <c r="AR84" s="316"/>
      <c r="AS84" s="317"/>
      <c r="AT84" s="318">
        <v>436001</v>
      </c>
      <c r="AU84" s="316"/>
      <c r="AV84" s="316"/>
      <c r="AW84" s="316"/>
      <c r="AX84" s="316"/>
      <c r="AY84" s="316"/>
      <c r="AZ84" s="316"/>
      <c r="BA84" s="316"/>
      <c r="BB84" s="316"/>
      <c r="BC84" s="317"/>
    </row>
    <row r="85" spans="1:55" ht="12.75">
      <c r="A85" s="312" t="s">
        <v>233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4"/>
      <c r="AH85" s="75" t="s">
        <v>172</v>
      </c>
      <c r="AI85" s="73" t="s">
        <v>172</v>
      </c>
      <c r="AJ85" s="77">
        <v>6</v>
      </c>
      <c r="AK85" s="315">
        <v>11775</v>
      </c>
      <c r="AL85" s="316"/>
      <c r="AM85" s="316"/>
      <c r="AN85" s="316"/>
      <c r="AO85" s="316"/>
      <c r="AP85" s="316"/>
      <c r="AQ85" s="316"/>
      <c r="AR85" s="316"/>
      <c r="AS85" s="317"/>
      <c r="AT85" s="318">
        <v>25943</v>
      </c>
      <c r="AU85" s="316"/>
      <c r="AV85" s="316"/>
      <c r="AW85" s="316"/>
      <c r="AX85" s="316"/>
      <c r="AY85" s="316"/>
      <c r="AZ85" s="316"/>
      <c r="BA85" s="316"/>
      <c r="BB85" s="316"/>
      <c r="BC85" s="317"/>
    </row>
    <row r="86" spans="1:55" ht="12.75">
      <c r="A86" s="312" t="s">
        <v>234</v>
      </c>
      <c r="B86" s="313"/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4"/>
      <c r="AH86" s="75" t="s">
        <v>172</v>
      </c>
      <c r="AI86" s="73" t="s">
        <v>172</v>
      </c>
      <c r="AJ86" s="77">
        <v>7</v>
      </c>
      <c r="AK86" s="315">
        <v>0</v>
      </c>
      <c r="AL86" s="316"/>
      <c r="AM86" s="316"/>
      <c r="AN86" s="316"/>
      <c r="AO86" s="316"/>
      <c r="AP86" s="316"/>
      <c r="AQ86" s="316"/>
      <c r="AR86" s="316"/>
      <c r="AS86" s="317"/>
      <c r="AT86" s="318">
        <v>140017</v>
      </c>
      <c r="AU86" s="316"/>
      <c r="AV86" s="316"/>
      <c r="AW86" s="316"/>
      <c r="AX86" s="316"/>
      <c r="AY86" s="316"/>
      <c r="AZ86" s="316"/>
      <c r="BA86" s="316"/>
      <c r="BB86" s="316"/>
      <c r="BC86" s="317"/>
    </row>
    <row r="87" spans="1:55" ht="12.75">
      <c r="A87" s="312" t="s">
        <v>235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4"/>
      <c r="AH87" s="75" t="s">
        <v>172</v>
      </c>
      <c r="AI87" s="73" t="s">
        <v>172</v>
      </c>
      <c r="AJ87" s="77">
        <v>8</v>
      </c>
      <c r="AK87" s="315">
        <v>0</v>
      </c>
      <c r="AL87" s="316"/>
      <c r="AM87" s="316"/>
      <c r="AN87" s="316"/>
      <c r="AO87" s="316"/>
      <c r="AP87" s="316"/>
      <c r="AQ87" s="316"/>
      <c r="AR87" s="316"/>
      <c r="AS87" s="317"/>
      <c r="AT87" s="318">
        <v>0</v>
      </c>
      <c r="AU87" s="316"/>
      <c r="AV87" s="316"/>
      <c r="AW87" s="316"/>
      <c r="AX87" s="316"/>
      <c r="AY87" s="316"/>
      <c r="AZ87" s="316"/>
      <c r="BA87" s="316"/>
      <c r="BB87" s="316"/>
      <c r="BC87" s="317"/>
    </row>
    <row r="88" spans="1:55" ht="12.75">
      <c r="A88" s="312" t="s">
        <v>236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4"/>
      <c r="AH88" s="75" t="s">
        <v>172</v>
      </c>
      <c r="AI88" s="73" t="s">
        <v>172</v>
      </c>
      <c r="AJ88" s="74">
        <v>9</v>
      </c>
      <c r="AK88" s="315">
        <v>1519543</v>
      </c>
      <c r="AL88" s="316"/>
      <c r="AM88" s="316"/>
      <c r="AN88" s="316"/>
      <c r="AO88" s="316"/>
      <c r="AP88" s="316"/>
      <c r="AQ88" s="316"/>
      <c r="AR88" s="316"/>
      <c r="AS88" s="317"/>
      <c r="AT88" s="318">
        <v>2221656</v>
      </c>
      <c r="AU88" s="316"/>
      <c r="AV88" s="316"/>
      <c r="AW88" s="316"/>
      <c r="AX88" s="316"/>
      <c r="AY88" s="316"/>
      <c r="AZ88" s="316"/>
      <c r="BA88" s="316"/>
      <c r="BB88" s="316"/>
      <c r="BC88" s="317"/>
    </row>
    <row r="89" spans="1:55" ht="12.75">
      <c r="A89" s="312" t="s">
        <v>237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4"/>
      <c r="AH89" s="75" t="s">
        <v>172</v>
      </c>
      <c r="AI89" s="73" t="s">
        <v>183</v>
      </c>
      <c r="AJ89" s="74">
        <v>0</v>
      </c>
      <c r="AK89" s="315">
        <v>686984</v>
      </c>
      <c r="AL89" s="316"/>
      <c r="AM89" s="316"/>
      <c r="AN89" s="316"/>
      <c r="AO89" s="316"/>
      <c r="AP89" s="316"/>
      <c r="AQ89" s="316"/>
      <c r="AR89" s="316"/>
      <c r="AS89" s="317"/>
      <c r="AT89" s="318">
        <v>583343</v>
      </c>
      <c r="AU89" s="316"/>
      <c r="AV89" s="316"/>
      <c r="AW89" s="316"/>
      <c r="AX89" s="316"/>
      <c r="AY89" s="316"/>
      <c r="AZ89" s="316"/>
      <c r="BA89" s="316"/>
      <c r="BB89" s="316"/>
      <c r="BC89" s="317"/>
    </row>
    <row r="90" spans="1:55" ht="27" customHeight="1">
      <c r="A90" s="327" t="s">
        <v>238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9"/>
      <c r="AH90" s="75" t="s">
        <v>172</v>
      </c>
      <c r="AI90" s="73" t="s">
        <v>183</v>
      </c>
      <c r="AJ90" s="74">
        <v>1</v>
      </c>
      <c r="AK90" s="315">
        <v>4616</v>
      </c>
      <c r="AL90" s="316"/>
      <c r="AM90" s="316"/>
      <c r="AN90" s="316"/>
      <c r="AO90" s="316"/>
      <c r="AP90" s="316"/>
      <c r="AQ90" s="316"/>
      <c r="AR90" s="316"/>
      <c r="AS90" s="317"/>
      <c r="AT90" s="318">
        <v>2482</v>
      </c>
      <c r="AU90" s="316"/>
      <c r="AV90" s="316"/>
      <c r="AW90" s="316"/>
      <c r="AX90" s="316"/>
      <c r="AY90" s="316"/>
      <c r="AZ90" s="316"/>
      <c r="BA90" s="316"/>
      <c r="BB90" s="316"/>
      <c r="BC90" s="317"/>
    </row>
    <row r="91" spans="1:55" ht="12.75">
      <c r="A91" s="312" t="s">
        <v>239</v>
      </c>
      <c r="B91" s="313"/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4"/>
      <c r="AH91" s="75" t="s">
        <v>172</v>
      </c>
      <c r="AI91" s="73" t="s">
        <v>183</v>
      </c>
      <c r="AJ91" s="74">
        <v>2</v>
      </c>
      <c r="AK91" s="315">
        <v>3224208</v>
      </c>
      <c r="AL91" s="316"/>
      <c r="AM91" s="316"/>
      <c r="AN91" s="316"/>
      <c r="AO91" s="316"/>
      <c r="AP91" s="316"/>
      <c r="AQ91" s="316"/>
      <c r="AR91" s="316"/>
      <c r="AS91" s="317"/>
      <c r="AT91" s="318">
        <v>3208851</v>
      </c>
      <c r="AU91" s="316"/>
      <c r="AV91" s="316"/>
      <c r="AW91" s="316"/>
      <c r="AX91" s="316"/>
      <c r="AY91" s="316"/>
      <c r="AZ91" s="316"/>
      <c r="BA91" s="316"/>
      <c r="BB91" s="316"/>
      <c r="BC91" s="317"/>
    </row>
    <row r="92" spans="1:55" ht="12.75">
      <c r="A92" s="312" t="s">
        <v>240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4"/>
      <c r="AH92" s="75" t="s">
        <v>172</v>
      </c>
      <c r="AI92" s="73" t="s">
        <v>183</v>
      </c>
      <c r="AJ92" s="74">
        <v>3</v>
      </c>
      <c r="AK92" s="315">
        <v>54294</v>
      </c>
      <c r="AL92" s="316"/>
      <c r="AM92" s="316"/>
      <c r="AN92" s="316"/>
      <c r="AO92" s="316"/>
      <c r="AP92" s="316"/>
      <c r="AQ92" s="316"/>
      <c r="AR92" s="316"/>
      <c r="AS92" s="317"/>
      <c r="AT92" s="318">
        <v>0</v>
      </c>
      <c r="AU92" s="316"/>
      <c r="AV92" s="316"/>
      <c r="AW92" s="316"/>
      <c r="AX92" s="316"/>
      <c r="AY92" s="316"/>
      <c r="AZ92" s="316"/>
      <c r="BA92" s="316"/>
      <c r="BB92" s="316"/>
      <c r="BC92" s="317"/>
    </row>
    <row r="93" spans="1:55" ht="12.75">
      <c r="A93" s="312" t="s">
        <v>241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4"/>
      <c r="AH93" s="75" t="s">
        <v>172</v>
      </c>
      <c r="AI93" s="73" t="s">
        <v>183</v>
      </c>
      <c r="AJ93" s="74">
        <v>4</v>
      </c>
      <c r="AK93" s="315">
        <v>0</v>
      </c>
      <c r="AL93" s="316"/>
      <c r="AM93" s="316"/>
      <c r="AN93" s="316"/>
      <c r="AO93" s="316"/>
      <c r="AP93" s="316"/>
      <c r="AQ93" s="316"/>
      <c r="AR93" s="316"/>
      <c r="AS93" s="317"/>
      <c r="AT93" s="318">
        <v>0</v>
      </c>
      <c r="AU93" s="316"/>
      <c r="AV93" s="316"/>
      <c r="AW93" s="316"/>
      <c r="AX93" s="316"/>
      <c r="AY93" s="316"/>
      <c r="AZ93" s="316"/>
      <c r="BA93" s="316"/>
      <c r="BB93" s="316"/>
      <c r="BC93" s="317"/>
    </row>
    <row r="94" spans="1:55" ht="12.75">
      <c r="A94" s="330" t="s">
        <v>242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2"/>
      <c r="AH94" s="93" t="s">
        <v>172</v>
      </c>
      <c r="AI94" s="84" t="s">
        <v>183</v>
      </c>
      <c r="AJ94" s="85">
        <v>5</v>
      </c>
      <c r="AK94" s="333">
        <v>51507159</v>
      </c>
      <c r="AL94" s="334"/>
      <c r="AM94" s="334"/>
      <c r="AN94" s="334"/>
      <c r="AO94" s="334"/>
      <c r="AP94" s="334"/>
      <c r="AQ94" s="334"/>
      <c r="AR94" s="334"/>
      <c r="AS94" s="335"/>
      <c r="AT94" s="336">
        <v>51113729</v>
      </c>
      <c r="AU94" s="334"/>
      <c r="AV94" s="334"/>
      <c r="AW94" s="334"/>
      <c r="AX94" s="334"/>
      <c r="AY94" s="334"/>
      <c r="AZ94" s="334"/>
      <c r="BA94" s="334"/>
      <c r="BB94" s="334"/>
      <c r="BC94" s="335"/>
    </row>
    <row r="95" spans="1:55" s="71" customFormat="1" ht="12.75">
      <c r="A95" s="306" t="s">
        <v>243</v>
      </c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8"/>
      <c r="AH95" s="78" t="s">
        <v>172</v>
      </c>
      <c r="AI95" s="69" t="s">
        <v>183</v>
      </c>
      <c r="AJ95" s="70">
        <v>6</v>
      </c>
      <c r="AK95" s="309">
        <v>34098420</v>
      </c>
      <c r="AL95" s="310"/>
      <c r="AM95" s="310"/>
      <c r="AN95" s="310"/>
      <c r="AO95" s="310"/>
      <c r="AP95" s="310"/>
      <c r="AQ95" s="310"/>
      <c r="AR95" s="310"/>
      <c r="AS95" s="311"/>
      <c r="AT95" s="326">
        <v>34098420</v>
      </c>
      <c r="AU95" s="310"/>
      <c r="AV95" s="310"/>
      <c r="AW95" s="310"/>
      <c r="AX95" s="310"/>
      <c r="AY95" s="310"/>
      <c r="AZ95" s="310"/>
      <c r="BA95" s="310"/>
      <c r="BB95" s="310"/>
      <c r="BC95" s="311"/>
    </row>
    <row r="96" spans="1:55" ht="12.75">
      <c r="A96" s="312" t="s">
        <v>244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4"/>
      <c r="AH96" s="75" t="s">
        <v>172</v>
      </c>
      <c r="AI96" s="73" t="s">
        <v>183</v>
      </c>
      <c r="AJ96" s="74">
        <v>7</v>
      </c>
      <c r="AK96" s="315">
        <v>34098420</v>
      </c>
      <c r="AL96" s="316"/>
      <c r="AM96" s="316"/>
      <c r="AN96" s="316"/>
      <c r="AO96" s="316"/>
      <c r="AP96" s="316"/>
      <c r="AQ96" s="316"/>
      <c r="AR96" s="316"/>
      <c r="AS96" s="317"/>
      <c r="AT96" s="318">
        <v>34098420</v>
      </c>
      <c r="AU96" s="316"/>
      <c r="AV96" s="316"/>
      <c r="AW96" s="316"/>
      <c r="AX96" s="316"/>
      <c r="AY96" s="316"/>
      <c r="AZ96" s="316"/>
      <c r="BA96" s="316"/>
      <c r="BB96" s="316"/>
      <c r="BC96" s="317"/>
    </row>
    <row r="97" spans="1:55" ht="12.75">
      <c r="A97" s="312" t="s">
        <v>245</v>
      </c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4"/>
      <c r="AH97" s="75" t="s">
        <v>172</v>
      </c>
      <c r="AI97" s="73" t="s">
        <v>183</v>
      </c>
      <c r="AJ97" s="74">
        <v>8</v>
      </c>
      <c r="AK97" s="315">
        <v>0</v>
      </c>
      <c r="AL97" s="316"/>
      <c r="AM97" s="316"/>
      <c r="AN97" s="316"/>
      <c r="AO97" s="316"/>
      <c r="AP97" s="316"/>
      <c r="AQ97" s="316"/>
      <c r="AR97" s="316"/>
      <c r="AS97" s="317"/>
      <c r="AT97" s="318">
        <v>0</v>
      </c>
      <c r="AU97" s="316"/>
      <c r="AV97" s="316"/>
      <c r="AW97" s="316"/>
      <c r="AX97" s="316"/>
      <c r="AY97" s="316"/>
      <c r="AZ97" s="316"/>
      <c r="BA97" s="316"/>
      <c r="BB97" s="316"/>
      <c r="BC97" s="317"/>
    </row>
    <row r="98" spans="1:55" ht="12.75">
      <c r="A98" s="312" t="s">
        <v>246</v>
      </c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4"/>
      <c r="AH98" s="72" t="s">
        <v>172</v>
      </c>
      <c r="AI98" s="73" t="s">
        <v>183</v>
      </c>
      <c r="AJ98" s="74">
        <v>9</v>
      </c>
      <c r="AK98" s="319">
        <v>0</v>
      </c>
      <c r="AL98" s="320"/>
      <c r="AM98" s="320"/>
      <c r="AN98" s="320"/>
      <c r="AO98" s="320"/>
      <c r="AP98" s="320"/>
      <c r="AQ98" s="320"/>
      <c r="AR98" s="320"/>
      <c r="AS98" s="321"/>
      <c r="AT98" s="322">
        <v>0</v>
      </c>
      <c r="AU98" s="320"/>
      <c r="AV98" s="320"/>
      <c r="AW98" s="320"/>
      <c r="AX98" s="320"/>
      <c r="AY98" s="320"/>
      <c r="AZ98" s="320"/>
      <c r="BA98" s="320"/>
      <c r="BB98" s="320"/>
      <c r="BC98" s="321"/>
    </row>
    <row r="99" spans="1:55" ht="12.75">
      <c r="A99" s="327" t="s">
        <v>247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9"/>
      <c r="AH99" s="72" t="s">
        <v>172</v>
      </c>
      <c r="AI99" s="73" t="s">
        <v>194</v>
      </c>
      <c r="AJ99" s="74">
        <v>0</v>
      </c>
      <c r="AK99" s="319">
        <v>0</v>
      </c>
      <c r="AL99" s="320"/>
      <c r="AM99" s="320"/>
      <c r="AN99" s="320"/>
      <c r="AO99" s="320"/>
      <c r="AP99" s="320"/>
      <c r="AQ99" s="320"/>
      <c r="AR99" s="320"/>
      <c r="AS99" s="321"/>
      <c r="AT99" s="322">
        <v>0</v>
      </c>
      <c r="AU99" s="320"/>
      <c r="AV99" s="320"/>
      <c r="AW99" s="320"/>
      <c r="AX99" s="320"/>
      <c r="AY99" s="320"/>
      <c r="AZ99" s="320"/>
      <c r="BA99" s="320"/>
      <c r="BB99" s="320"/>
      <c r="BC99" s="321"/>
    </row>
    <row r="100" spans="1:55" ht="12.75">
      <c r="A100" s="312" t="s">
        <v>248</v>
      </c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4"/>
      <c r="AH100" s="75" t="s">
        <v>172</v>
      </c>
      <c r="AI100" s="73" t="s">
        <v>194</v>
      </c>
      <c r="AJ100" s="74">
        <v>1</v>
      </c>
      <c r="AK100" s="315">
        <v>0</v>
      </c>
      <c r="AL100" s="316"/>
      <c r="AM100" s="316"/>
      <c r="AN100" s="316"/>
      <c r="AO100" s="316"/>
      <c r="AP100" s="316"/>
      <c r="AQ100" s="316"/>
      <c r="AR100" s="316"/>
      <c r="AS100" s="317"/>
      <c r="AT100" s="318">
        <v>0</v>
      </c>
      <c r="AU100" s="316"/>
      <c r="AV100" s="316"/>
      <c r="AW100" s="316"/>
      <c r="AX100" s="316"/>
      <c r="AY100" s="316"/>
      <c r="AZ100" s="316"/>
      <c r="BA100" s="316"/>
      <c r="BB100" s="316"/>
      <c r="BC100" s="317"/>
    </row>
    <row r="101" spans="1:55" s="71" customFormat="1" ht="12.75">
      <c r="A101" s="306" t="s">
        <v>249</v>
      </c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8"/>
      <c r="AH101" s="78" t="s">
        <v>172</v>
      </c>
      <c r="AI101" s="69" t="s">
        <v>194</v>
      </c>
      <c r="AJ101" s="70">
        <v>2</v>
      </c>
      <c r="AK101" s="309">
        <v>16728917</v>
      </c>
      <c r="AL101" s="310"/>
      <c r="AM101" s="310"/>
      <c r="AN101" s="310"/>
      <c r="AO101" s="310"/>
      <c r="AP101" s="310"/>
      <c r="AQ101" s="310"/>
      <c r="AR101" s="310"/>
      <c r="AS101" s="311"/>
      <c r="AT101" s="326">
        <v>16116451</v>
      </c>
      <c r="AU101" s="310"/>
      <c r="AV101" s="310"/>
      <c r="AW101" s="310"/>
      <c r="AX101" s="310"/>
      <c r="AY101" s="310"/>
      <c r="AZ101" s="310"/>
      <c r="BA101" s="310"/>
      <c r="BB101" s="310"/>
      <c r="BC101" s="311"/>
    </row>
    <row r="102" spans="1:55" ht="12.75">
      <c r="A102" s="312" t="s">
        <v>250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4"/>
      <c r="AH102" s="75" t="s">
        <v>172</v>
      </c>
      <c r="AI102" s="73" t="s">
        <v>194</v>
      </c>
      <c r="AJ102" s="74">
        <v>3</v>
      </c>
      <c r="AK102" s="315">
        <v>13381739</v>
      </c>
      <c r="AL102" s="316"/>
      <c r="AM102" s="316"/>
      <c r="AN102" s="316"/>
      <c r="AO102" s="316"/>
      <c r="AP102" s="316"/>
      <c r="AQ102" s="316"/>
      <c r="AR102" s="316"/>
      <c r="AS102" s="317"/>
      <c r="AT102" s="318">
        <v>12769273</v>
      </c>
      <c r="AU102" s="316"/>
      <c r="AV102" s="316"/>
      <c r="AW102" s="316"/>
      <c r="AX102" s="316"/>
      <c r="AY102" s="316"/>
      <c r="AZ102" s="316"/>
      <c r="BA102" s="316"/>
      <c r="BB102" s="316"/>
      <c r="BC102" s="317"/>
    </row>
    <row r="103" spans="1:55" ht="12.75">
      <c r="A103" s="312" t="s">
        <v>251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4"/>
      <c r="AH103" s="75" t="s">
        <v>172</v>
      </c>
      <c r="AI103" s="73" t="s">
        <v>194</v>
      </c>
      <c r="AJ103" s="74">
        <v>4</v>
      </c>
      <c r="AK103" s="315">
        <v>0</v>
      </c>
      <c r="AL103" s="316"/>
      <c r="AM103" s="316"/>
      <c r="AN103" s="316"/>
      <c r="AO103" s="316"/>
      <c r="AP103" s="316"/>
      <c r="AQ103" s="316"/>
      <c r="AR103" s="316"/>
      <c r="AS103" s="317"/>
      <c r="AT103" s="318">
        <v>0</v>
      </c>
      <c r="AU103" s="316"/>
      <c r="AV103" s="316"/>
      <c r="AW103" s="316"/>
      <c r="AX103" s="316"/>
      <c r="AY103" s="316"/>
      <c r="AZ103" s="316"/>
      <c r="BA103" s="316"/>
      <c r="BB103" s="316"/>
      <c r="BC103" s="317"/>
    </row>
    <row r="104" spans="1:55" ht="12.75">
      <c r="A104" s="312" t="s">
        <v>252</v>
      </c>
      <c r="B104" s="313"/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4"/>
      <c r="AH104" s="75" t="s">
        <v>172</v>
      </c>
      <c r="AI104" s="73" t="s">
        <v>194</v>
      </c>
      <c r="AJ104" s="74">
        <v>5</v>
      </c>
      <c r="AK104" s="315">
        <v>3347178</v>
      </c>
      <c r="AL104" s="316"/>
      <c r="AM104" s="316"/>
      <c r="AN104" s="316"/>
      <c r="AO104" s="316"/>
      <c r="AP104" s="316"/>
      <c r="AQ104" s="316"/>
      <c r="AR104" s="316"/>
      <c r="AS104" s="317"/>
      <c r="AT104" s="318">
        <v>3347178</v>
      </c>
      <c r="AU104" s="316"/>
      <c r="AV104" s="316"/>
      <c r="AW104" s="316"/>
      <c r="AX104" s="316"/>
      <c r="AY104" s="316"/>
      <c r="AZ104" s="316"/>
      <c r="BA104" s="316"/>
      <c r="BB104" s="316"/>
      <c r="BC104" s="317"/>
    </row>
    <row r="105" spans="1:55" ht="12.75">
      <c r="A105" s="312" t="s">
        <v>253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4"/>
      <c r="AH105" s="75" t="s">
        <v>172</v>
      </c>
      <c r="AI105" s="73" t="s">
        <v>194</v>
      </c>
      <c r="AJ105" s="74">
        <v>6</v>
      </c>
      <c r="AK105" s="315">
        <v>0</v>
      </c>
      <c r="AL105" s="316"/>
      <c r="AM105" s="316"/>
      <c r="AN105" s="316"/>
      <c r="AO105" s="316"/>
      <c r="AP105" s="316"/>
      <c r="AQ105" s="316"/>
      <c r="AR105" s="316"/>
      <c r="AS105" s="317"/>
      <c r="AT105" s="318">
        <v>0</v>
      </c>
      <c r="AU105" s="316"/>
      <c r="AV105" s="316"/>
      <c r="AW105" s="316"/>
      <c r="AX105" s="316"/>
      <c r="AY105" s="316"/>
      <c r="AZ105" s="316"/>
      <c r="BA105" s="316"/>
      <c r="BB105" s="316"/>
      <c r="BC105" s="317"/>
    </row>
    <row r="106" spans="1:55" ht="12.75">
      <c r="A106" s="312" t="s">
        <v>254</v>
      </c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4"/>
      <c r="AH106" s="75" t="s">
        <v>172</v>
      </c>
      <c r="AI106" s="73" t="s">
        <v>194</v>
      </c>
      <c r="AJ106" s="74">
        <v>7</v>
      </c>
      <c r="AK106" s="315">
        <v>0</v>
      </c>
      <c r="AL106" s="316"/>
      <c r="AM106" s="316"/>
      <c r="AN106" s="316"/>
      <c r="AO106" s="316"/>
      <c r="AP106" s="316"/>
      <c r="AQ106" s="316"/>
      <c r="AR106" s="316"/>
      <c r="AS106" s="317"/>
      <c r="AT106" s="318">
        <v>0</v>
      </c>
      <c r="AU106" s="316"/>
      <c r="AV106" s="316"/>
      <c r="AW106" s="316"/>
      <c r="AX106" s="316"/>
      <c r="AY106" s="316"/>
      <c r="AZ106" s="316"/>
      <c r="BA106" s="316"/>
      <c r="BB106" s="316"/>
      <c r="BC106" s="317"/>
    </row>
    <row r="107" spans="1:55" s="71" customFormat="1" ht="12.75">
      <c r="A107" s="337" t="s">
        <v>255</v>
      </c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9"/>
      <c r="AH107" s="78" t="s">
        <v>172</v>
      </c>
      <c r="AI107" s="69" t="s">
        <v>194</v>
      </c>
      <c r="AJ107" s="70">
        <v>8</v>
      </c>
      <c r="AK107" s="309">
        <v>329301</v>
      </c>
      <c r="AL107" s="310"/>
      <c r="AM107" s="310"/>
      <c r="AN107" s="310"/>
      <c r="AO107" s="310"/>
      <c r="AP107" s="310"/>
      <c r="AQ107" s="310"/>
      <c r="AR107" s="310"/>
      <c r="AS107" s="311"/>
      <c r="AT107" s="326">
        <v>286392</v>
      </c>
      <c r="AU107" s="310"/>
      <c r="AV107" s="310"/>
      <c r="AW107" s="310"/>
      <c r="AX107" s="310"/>
      <c r="AY107" s="310"/>
      <c r="AZ107" s="310"/>
      <c r="BA107" s="310"/>
      <c r="BB107" s="310"/>
      <c r="BC107" s="311"/>
    </row>
    <row r="108" spans="1:55" ht="12.75">
      <c r="A108" s="312" t="s">
        <v>256</v>
      </c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4"/>
      <c r="AH108" s="75" t="s">
        <v>172</v>
      </c>
      <c r="AI108" s="73" t="s">
        <v>194</v>
      </c>
      <c r="AJ108" s="74">
        <v>9</v>
      </c>
      <c r="AK108" s="315">
        <v>0</v>
      </c>
      <c r="AL108" s="316"/>
      <c r="AM108" s="316"/>
      <c r="AN108" s="316"/>
      <c r="AO108" s="316"/>
      <c r="AP108" s="316"/>
      <c r="AQ108" s="316"/>
      <c r="AR108" s="316"/>
      <c r="AS108" s="317"/>
      <c r="AT108" s="318">
        <v>0</v>
      </c>
      <c r="AU108" s="316"/>
      <c r="AV108" s="316"/>
      <c r="AW108" s="316"/>
      <c r="AX108" s="316"/>
      <c r="AY108" s="316"/>
      <c r="AZ108" s="316"/>
      <c r="BA108" s="316"/>
      <c r="BB108" s="316"/>
      <c r="BC108" s="317"/>
    </row>
    <row r="109" spans="1:55" ht="12.75">
      <c r="A109" s="312" t="s">
        <v>257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4"/>
      <c r="AH109" s="75" t="s">
        <v>172</v>
      </c>
      <c r="AI109" s="73" t="s">
        <v>205</v>
      </c>
      <c r="AJ109" s="74">
        <v>0</v>
      </c>
      <c r="AK109" s="315">
        <v>329301</v>
      </c>
      <c r="AL109" s="316"/>
      <c r="AM109" s="316"/>
      <c r="AN109" s="316"/>
      <c r="AO109" s="316"/>
      <c r="AP109" s="316"/>
      <c r="AQ109" s="316"/>
      <c r="AR109" s="316"/>
      <c r="AS109" s="317"/>
      <c r="AT109" s="318">
        <v>286392</v>
      </c>
      <c r="AU109" s="316"/>
      <c r="AV109" s="316"/>
      <c r="AW109" s="316"/>
      <c r="AX109" s="316"/>
      <c r="AY109" s="316"/>
      <c r="AZ109" s="316"/>
      <c r="BA109" s="316"/>
      <c r="BB109" s="316"/>
      <c r="BC109" s="317"/>
    </row>
    <row r="110" spans="1:55" ht="12.75">
      <c r="A110" s="312" t="s">
        <v>258</v>
      </c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4"/>
      <c r="AH110" s="72" t="s">
        <v>172</v>
      </c>
      <c r="AI110" s="73" t="s">
        <v>205</v>
      </c>
      <c r="AJ110" s="74">
        <v>1</v>
      </c>
      <c r="AK110" s="319">
        <v>0</v>
      </c>
      <c r="AL110" s="320"/>
      <c r="AM110" s="320"/>
      <c r="AN110" s="320"/>
      <c r="AO110" s="320"/>
      <c r="AP110" s="320"/>
      <c r="AQ110" s="320"/>
      <c r="AR110" s="320"/>
      <c r="AS110" s="321"/>
      <c r="AT110" s="322">
        <v>0</v>
      </c>
      <c r="AU110" s="320"/>
      <c r="AV110" s="320"/>
      <c r="AW110" s="320"/>
      <c r="AX110" s="320"/>
      <c r="AY110" s="320"/>
      <c r="AZ110" s="320"/>
      <c r="BA110" s="320"/>
      <c r="BB110" s="320"/>
      <c r="BC110" s="321"/>
    </row>
    <row r="111" spans="1:55" s="71" customFormat="1" ht="12.75">
      <c r="A111" s="323" t="s">
        <v>259</v>
      </c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5"/>
      <c r="AH111" s="78" t="s">
        <v>172</v>
      </c>
      <c r="AI111" s="79" t="s">
        <v>205</v>
      </c>
      <c r="AJ111" s="80">
        <v>2</v>
      </c>
      <c r="AK111" s="340">
        <v>350521</v>
      </c>
      <c r="AL111" s="341"/>
      <c r="AM111" s="341"/>
      <c r="AN111" s="341"/>
      <c r="AO111" s="341"/>
      <c r="AP111" s="341"/>
      <c r="AQ111" s="341"/>
      <c r="AR111" s="341"/>
      <c r="AS111" s="342"/>
      <c r="AT111" s="326">
        <v>612466</v>
      </c>
      <c r="AU111" s="310"/>
      <c r="AV111" s="310"/>
      <c r="AW111" s="310"/>
      <c r="AX111" s="310"/>
      <c r="AY111" s="310"/>
      <c r="AZ111" s="310"/>
      <c r="BA111" s="310"/>
      <c r="BB111" s="310"/>
      <c r="BC111" s="311"/>
    </row>
    <row r="112" spans="1:55" ht="12.75">
      <c r="A112" s="312" t="s">
        <v>260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4"/>
      <c r="AH112" s="75" t="s">
        <v>172</v>
      </c>
      <c r="AI112" s="73" t="s">
        <v>205</v>
      </c>
      <c r="AJ112" s="77">
        <v>3</v>
      </c>
      <c r="AK112" s="315">
        <v>350521</v>
      </c>
      <c r="AL112" s="316"/>
      <c r="AM112" s="316"/>
      <c r="AN112" s="316"/>
      <c r="AO112" s="316"/>
      <c r="AP112" s="316"/>
      <c r="AQ112" s="316"/>
      <c r="AR112" s="316"/>
      <c r="AS112" s="317"/>
      <c r="AT112" s="318">
        <v>612466</v>
      </c>
      <c r="AU112" s="316"/>
      <c r="AV112" s="316"/>
      <c r="AW112" s="316"/>
      <c r="AX112" s="316"/>
      <c r="AY112" s="316"/>
      <c r="AZ112" s="316"/>
      <c r="BA112" s="316"/>
      <c r="BB112" s="316"/>
      <c r="BC112" s="317"/>
    </row>
    <row r="113" spans="1:55" ht="12.75">
      <c r="A113" s="312" t="s">
        <v>261</v>
      </c>
      <c r="B113" s="313"/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4"/>
      <c r="AH113" s="75" t="s">
        <v>172</v>
      </c>
      <c r="AI113" s="73" t="s">
        <v>205</v>
      </c>
      <c r="AJ113" s="77">
        <v>4</v>
      </c>
      <c r="AK113" s="315">
        <v>0</v>
      </c>
      <c r="AL113" s="316"/>
      <c r="AM113" s="316"/>
      <c r="AN113" s="316"/>
      <c r="AO113" s="316"/>
      <c r="AP113" s="316"/>
      <c r="AQ113" s="316"/>
      <c r="AR113" s="316"/>
      <c r="AS113" s="317"/>
      <c r="AT113" s="318">
        <v>0</v>
      </c>
      <c r="AU113" s="316"/>
      <c r="AV113" s="316"/>
      <c r="AW113" s="316"/>
      <c r="AX113" s="316"/>
      <c r="AY113" s="316"/>
      <c r="AZ113" s="316"/>
      <c r="BA113" s="316"/>
      <c r="BB113" s="316"/>
      <c r="BC113" s="317"/>
    </row>
    <row r="114" spans="1:55" ht="12.75">
      <c r="A114" s="312" t="s">
        <v>262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4"/>
      <c r="AH114" s="75" t="s">
        <v>172</v>
      </c>
      <c r="AI114" s="73" t="s">
        <v>205</v>
      </c>
      <c r="AJ114" s="77">
        <v>5</v>
      </c>
      <c r="AK114" s="315">
        <v>0</v>
      </c>
      <c r="AL114" s="316"/>
      <c r="AM114" s="316"/>
      <c r="AN114" s="316"/>
      <c r="AO114" s="316"/>
      <c r="AP114" s="316"/>
      <c r="AQ114" s="316"/>
      <c r="AR114" s="316"/>
      <c r="AS114" s="317"/>
      <c r="AT114" s="318">
        <v>0</v>
      </c>
      <c r="AU114" s="316"/>
      <c r="AV114" s="316"/>
      <c r="AW114" s="316"/>
      <c r="AX114" s="316"/>
      <c r="AY114" s="316"/>
      <c r="AZ114" s="316"/>
      <c r="BA114" s="316"/>
      <c r="BB114" s="316"/>
      <c r="BC114" s="317"/>
    </row>
    <row r="115" spans="1:55" ht="12.75">
      <c r="A115" s="312" t="s">
        <v>263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4"/>
      <c r="AH115" s="75" t="s">
        <v>172</v>
      </c>
      <c r="AI115" s="73" t="s">
        <v>205</v>
      </c>
      <c r="AJ115" s="77">
        <v>6</v>
      </c>
      <c r="AK115" s="315">
        <v>0</v>
      </c>
      <c r="AL115" s="316"/>
      <c r="AM115" s="316"/>
      <c r="AN115" s="316"/>
      <c r="AO115" s="316"/>
      <c r="AP115" s="316"/>
      <c r="AQ115" s="316"/>
      <c r="AR115" s="316"/>
      <c r="AS115" s="317"/>
      <c r="AT115" s="318">
        <v>0</v>
      </c>
      <c r="AU115" s="316"/>
      <c r="AV115" s="316"/>
      <c r="AW115" s="316"/>
      <c r="AX115" s="316"/>
      <c r="AY115" s="316"/>
      <c r="AZ115" s="316"/>
      <c r="BA115" s="316"/>
      <c r="BB115" s="316"/>
      <c r="BC115" s="317"/>
    </row>
    <row r="116" spans="1:55" ht="12.75">
      <c r="A116" s="312" t="s">
        <v>264</v>
      </c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4"/>
      <c r="AH116" s="75" t="s">
        <v>172</v>
      </c>
      <c r="AI116" s="73" t="s">
        <v>205</v>
      </c>
      <c r="AJ116" s="77">
        <v>7</v>
      </c>
      <c r="AK116" s="315">
        <v>0</v>
      </c>
      <c r="AL116" s="316"/>
      <c r="AM116" s="316"/>
      <c r="AN116" s="316"/>
      <c r="AO116" s="316"/>
      <c r="AP116" s="316"/>
      <c r="AQ116" s="316"/>
      <c r="AR116" s="316"/>
      <c r="AS116" s="317"/>
      <c r="AT116" s="318">
        <v>0</v>
      </c>
      <c r="AU116" s="316"/>
      <c r="AV116" s="316"/>
      <c r="AW116" s="316"/>
      <c r="AX116" s="316"/>
      <c r="AY116" s="316"/>
      <c r="AZ116" s="316"/>
      <c r="BA116" s="316"/>
      <c r="BB116" s="316"/>
      <c r="BC116" s="317"/>
    </row>
    <row r="117" spans="1:55" s="71" customFormat="1" ht="12.75">
      <c r="A117" s="306" t="s">
        <v>265</v>
      </c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8"/>
      <c r="AH117" s="78" t="s">
        <v>172</v>
      </c>
      <c r="AI117" s="69" t="s">
        <v>205</v>
      </c>
      <c r="AJ117" s="80">
        <v>8</v>
      </c>
      <c r="AK117" s="343">
        <v>0</v>
      </c>
      <c r="AL117" s="344"/>
      <c r="AM117" s="344"/>
      <c r="AN117" s="344"/>
      <c r="AO117" s="344"/>
      <c r="AP117" s="344"/>
      <c r="AQ117" s="344"/>
      <c r="AR117" s="344"/>
      <c r="AS117" s="345"/>
      <c r="AT117" s="326">
        <v>0</v>
      </c>
      <c r="AU117" s="310"/>
      <c r="AV117" s="310"/>
      <c r="AW117" s="310"/>
      <c r="AX117" s="310"/>
      <c r="AY117" s="310"/>
      <c r="AZ117" s="310"/>
      <c r="BA117" s="310"/>
      <c r="BB117" s="310"/>
      <c r="BC117" s="311"/>
    </row>
    <row r="118" spans="1:55" ht="12.75">
      <c r="A118" s="312" t="s">
        <v>266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4"/>
      <c r="AH118" s="75" t="s">
        <v>172</v>
      </c>
      <c r="AI118" s="73" t="s">
        <v>205</v>
      </c>
      <c r="AJ118" s="77">
        <v>9</v>
      </c>
      <c r="AK118" s="315">
        <v>0</v>
      </c>
      <c r="AL118" s="316"/>
      <c r="AM118" s="316"/>
      <c r="AN118" s="316"/>
      <c r="AO118" s="316"/>
      <c r="AP118" s="316"/>
      <c r="AQ118" s="316"/>
      <c r="AR118" s="316"/>
      <c r="AS118" s="317"/>
      <c r="AT118" s="318">
        <v>0</v>
      </c>
      <c r="AU118" s="316"/>
      <c r="AV118" s="316"/>
      <c r="AW118" s="316"/>
      <c r="AX118" s="316"/>
      <c r="AY118" s="316"/>
      <c r="AZ118" s="316"/>
      <c r="BA118" s="316"/>
      <c r="BB118" s="316"/>
      <c r="BC118" s="317"/>
    </row>
    <row r="119" spans="1:55" ht="12.75">
      <c r="A119" s="312" t="s">
        <v>267</v>
      </c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4"/>
      <c r="AH119" s="75" t="s">
        <v>172</v>
      </c>
      <c r="AI119" s="73" t="s">
        <v>216</v>
      </c>
      <c r="AJ119" s="77">
        <v>0</v>
      </c>
      <c r="AK119" s="315">
        <v>0</v>
      </c>
      <c r="AL119" s="316"/>
      <c r="AM119" s="316"/>
      <c r="AN119" s="316"/>
      <c r="AO119" s="316"/>
      <c r="AP119" s="316"/>
      <c r="AQ119" s="316"/>
      <c r="AR119" s="316"/>
      <c r="AS119" s="317"/>
      <c r="AT119" s="318">
        <v>0</v>
      </c>
      <c r="AU119" s="316"/>
      <c r="AV119" s="316"/>
      <c r="AW119" s="316"/>
      <c r="AX119" s="316"/>
      <c r="AY119" s="316"/>
      <c r="AZ119" s="316"/>
      <c r="BA119" s="316"/>
      <c r="BB119" s="316"/>
      <c r="BC119" s="317"/>
    </row>
    <row r="120" spans="1:55" ht="12.75">
      <c r="A120" s="330" t="s">
        <v>268</v>
      </c>
      <c r="B120" s="331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2"/>
      <c r="AH120" s="93" t="s">
        <v>172</v>
      </c>
      <c r="AI120" s="84" t="s">
        <v>216</v>
      </c>
      <c r="AJ120" s="94">
        <v>1</v>
      </c>
      <c r="AK120" s="346">
        <v>219496312</v>
      </c>
      <c r="AL120" s="347"/>
      <c r="AM120" s="347"/>
      <c r="AN120" s="347"/>
      <c r="AO120" s="347"/>
      <c r="AP120" s="347"/>
      <c r="AQ120" s="347"/>
      <c r="AR120" s="347"/>
      <c r="AS120" s="348"/>
      <c r="AT120" s="336">
        <v>209970610</v>
      </c>
      <c r="AU120" s="334"/>
      <c r="AV120" s="334"/>
      <c r="AW120" s="334"/>
      <c r="AX120" s="334"/>
      <c r="AY120" s="334"/>
      <c r="AZ120" s="334"/>
      <c r="BA120" s="334"/>
      <c r="BB120" s="334"/>
      <c r="BC120" s="335"/>
    </row>
    <row r="121" spans="1:55" ht="12.75">
      <c r="A121" s="330" t="s">
        <v>269</v>
      </c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2"/>
      <c r="AH121" s="93" t="s">
        <v>172</v>
      </c>
      <c r="AI121" s="84" t="s">
        <v>216</v>
      </c>
      <c r="AJ121" s="94">
        <v>2</v>
      </c>
      <c r="AK121" s="333">
        <v>483474730</v>
      </c>
      <c r="AL121" s="334"/>
      <c r="AM121" s="334"/>
      <c r="AN121" s="334"/>
      <c r="AO121" s="334"/>
      <c r="AP121" s="334"/>
      <c r="AQ121" s="334"/>
      <c r="AR121" s="334"/>
      <c r="AS121" s="335"/>
      <c r="AT121" s="336">
        <v>412630463</v>
      </c>
      <c r="AU121" s="334"/>
      <c r="AV121" s="334"/>
      <c r="AW121" s="334"/>
      <c r="AX121" s="334"/>
      <c r="AY121" s="334"/>
      <c r="AZ121" s="334"/>
      <c r="BA121" s="334"/>
      <c r="BB121" s="334"/>
      <c r="BC121" s="335"/>
    </row>
    <row r="122" spans="1:55" ht="13.5" thickBot="1">
      <c r="A122" s="351" t="s">
        <v>270</v>
      </c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2"/>
      <c r="AC122" s="352"/>
      <c r="AD122" s="352"/>
      <c r="AE122" s="352"/>
      <c r="AF122" s="352"/>
      <c r="AG122" s="353"/>
      <c r="AH122" s="95" t="s">
        <v>172</v>
      </c>
      <c r="AI122" s="96" t="s">
        <v>216</v>
      </c>
      <c r="AJ122" s="88">
        <v>3</v>
      </c>
      <c r="AK122" s="354">
        <v>702972042</v>
      </c>
      <c r="AL122" s="355"/>
      <c r="AM122" s="355"/>
      <c r="AN122" s="355"/>
      <c r="AO122" s="355"/>
      <c r="AP122" s="355"/>
      <c r="AQ122" s="355"/>
      <c r="AR122" s="355"/>
      <c r="AS122" s="356"/>
      <c r="AT122" s="357">
        <v>622601073</v>
      </c>
      <c r="AU122" s="358"/>
      <c r="AV122" s="358"/>
      <c r="AW122" s="358"/>
      <c r="AX122" s="358"/>
      <c r="AY122" s="358"/>
      <c r="AZ122" s="358"/>
      <c r="BA122" s="358"/>
      <c r="BB122" s="358"/>
      <c r="BC122" s="359"/>
    </row>
    <row r="123" spans="1:55" ht="12.7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8"/>
      <c r="AI123" s="98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</row>
    <row r="124" spans="8:24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8:53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AA125" s="9"/>
      <c r="AB125" s="9"/>
      <c r="AC125" s="9"/>
      <c r="AD125" s="9"/>
      <c r="AE125" s="9"/>
      <c r="AF125" s="9"/>
      <c r="AG125" s="9"/>
      <c r="BA125" s="56"/>
    </row>
    <row r="126" spans="1:46" ht="12.75">
      <c r="A126" s="3"/>
      <c r="E126" s="3" t="s">
        <v>271</v>
      </c>
      <c r="F126" s="23"/>
      <c r="G126" s="23"/>
      <c r="H126" s="57"/>
      <c r="I126" s="57"/>
      <c r="J126" s="57"/>
      <c r="K126" s="57"/>
      <c r="L126" s="57"/>
      <c r="M126" s="57"/>
      <c r="N126" s="57"/>
      <c r="O126" s="100"/>
      <c r="P126" s="9"/>
      <c r="Q126" s="9"/>
      <c r="R126" s="9"/>
      <c r="S126" s="9"/>
      <c r="T126" s="9"/>
      <c r="U126" s="9"/>
      <c r="V126" s="9"/>
      <c r="W126" s="9"/>
      <c r="X126" s="23"/>
      <c r="Y126" s="57"/>
      <c r="Z126" s="57"/>
      <c r="AA126" s="100"/>
      <c r="AB126" s="100"/>
      <c r="AC126" s="100"/>
      <c r="AD126" s="100"/>
      <c r="AE126" s="100"/>
      <c r="AF126" s="100"/>
      <c r="AG126" s="100"/>
      <c r="AT126" s="3" t="s">
        <v>151</v>
      </c>
    </row>
    <row r="127" spans="1:51" ht="12.75">
      <c r="A127" s="3"/>
      <c r="O127" s="101"/>
      <c r="P127" s="101"/>
      <c r="Q127" s="101"/>
      <c r="R127" s="101"/>
      <c r="S127" s="9"/>
      <c r="T127" s="9"/>
      <c r="U127" s="9"/>
      <c r="V127" s="9"/>
      <c r="W127" s="9"/>
      <c r="AO127" s="3" t="s">
        <v>152</v>
      </c>
      <c r="AS127" s="57"/>
      <c r="AT127" s="57"/>
      <c r="AU127" s="57"/>
      <c r="AV127" s="57"/>
      <c r="AW127" s="57"/>
      <c r="AX127" s="57"/>
      <c r="AY127" s="57"/>
    </row>
    <row r="128" spans="1:51" ht="12.75">
      <c r="A128" s="3"/>
      <c r="E128" s="3" t="s">
        <v>272</v>
      </c>
      <c r="G128" s="57"/>
      <c r="H128" s="100"/>
      <c r="I128" s="100"/>
      <c r="J128" s="100"/>
      <c r="K128" s="100"/>
      <c r="L128" s="100"/>
      <c r="M128" s="100"/>
      <c r="N128" s="100"/>
      <c r="O128" s="100"/>
      <c r="P128" s="101"/>
      <c r="Q128" s="101"/>
      <c r="R128" s="101"/>
      <c r="S128" s="9"/>
      <c r="T128" s="9"/>
      <c r="U128" s="9"/>
      <c r="V128" s="9"/>
      <c r="W128" s="9"/>
      <c r="AA128" s="9"/>
      <c r="AB128" s="7"/>
      <c r="AC128" s="360"/>
      <c r="AD128" s="361"/>
      <c r="AE128" s="361"/>
      <c r="AF128" s="361"/>
      <c r="AG128" s="361"/>
      <c r="AS128" s="362"/>
      <c r="AT128" s="362"/>
      <c r="AU128" s="362"/>
      <c r="AV128" s="362"/>
      <c r="AW128" s="362"/>
      <c r="AX128" s="362"/>
      <c r="AY128" s="362"/>
    </row>
    <row r="129" spans="1:23" ht="12.75">
      <c r="A129" s="3"/>
      <c r="J129" s="7"/>
      <c r="K129" s="7"/>
      <c r="L129" s="7"/>
      <c r="M129" s="7"/>
      <c r="N129" s="7"/>
      <c r="O129" s="102"/>
      <c r="P129" s="102"/>
      <c r="Q129" s="102"/>
      <c r="R129" s="102"/>
      <c r="S129" s="9"/>
      <c r="T129" s="9"/>
      <c r="U129" s="9"/>
      <c r="V129" s="9"/>
      <c r="W129" s="9"/>
    </row>
    <row r="130" spans="1:25" ht="12.75">
      <c r="A130" s="3"/>
      <c r="H130" s="9"/>
      <c r="I130" s="26"/>
      <c r="J130" s="349"/>
      <c r="K130" s="350"/>
      <c r="L130" s="350"/>
      <c r="M130" s="350"/>
      <c r="N130" s="350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8:24" ht="12.75">
      <c r="H131" s="9"/>
      <c r="I131" s="9"/>
      <c r="J131" s="101"/>
      <c r="K131" s="101"/>
      <c r="L131" s="101"/>
      <c r="M131" s="101"/>
      <c r="N131" s="101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8:24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8:24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8:24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8:24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8:24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8:24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8:24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8:24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8:24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8:24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8:24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8:24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8:24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8:24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8:24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8:24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8:24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8:24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8:53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BA150" s="56"/>
    </row>
    <row r="151" spans="8:24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8:24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8:24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8:24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8:24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8:24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8:24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8:24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8:24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8:24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8:24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8:24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8:24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8:24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8:24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8:24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8:24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8:24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8:24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8:24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8:24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8:24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8:24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8:24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8:24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8:24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8:24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8:24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8:24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8:24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8:24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8:24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8:24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8:24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8:24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8:24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8:24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8:24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8:24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8:24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8:24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8:24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8:24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8:24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8:24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8:24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8:24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8:24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8:24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8:24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8:24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8:24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8:24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8:24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8:24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8:24" ht="12.75"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8:24" ht="12.75"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8:24" ht="12.75"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8:24" ht="12.75"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8:24" ht="12.75"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8:24" ht="12.75"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</sheetData>
  <sheetProtection/>
  <mergeCells count="451">
    <mergeCell ref="J130:N130"/>
    <mergeCell ref="A122:AG122"/>
    <mergeCell ref="AK122:AS122"/>
    <mergeCell ref="AT122:BC122"/>
    <mergeCell ref="AC128:AG128"/>
    <mergeCell ref="AS128:AY128"/>
    <mergeCell ref="A120:AG120"/>
    <mergeCell ref="AK120:AS120"/>
    <mergeCell ref="AT120:BC120"/>
    <mergeCell ref="A121:AG121"/>
    <mergeCell ref="AK121:AS121"/>
    <mergeCell ref="AT121:BC121"/>
    <mergeCell ref="A118:AG118"/>
    <mergeCell ref="AK118:AS118"/>
    <mergeCell ref="AT118:BC118"/>
    <mergeCell ref="A119:AG119"/>
    <mergeCell ref="AK119:AS119"/>
    <mergeCell ref="AT119:BC119"/>
    <mergeCell ref="A116:AG116"/>
    <mergeCell ref="AK116:AS116"/>
    <mergeCell ref="AT116:BC116"/>
    <mergeCell ref="A117:AG117"/>
    <mergeCell ref="AK117:AS117"/>
    <mergeCell ref="AT117:BC117"/>
    <mergeCell ref="A114:AG114"/>
    <mergeCell ref="AK114:AS114"/>
    <mergeCell ref="AT114:BC114"/>
    <mergeCell ref="A115:AG115"/>
    <mergeCell ref="AK115:AS115"/>
    <mergeCell ref="AT115:BC115"/>
    <mergeCell ref="A112:AG112"/>
    <mergeCell ref="AK112:AS112"/>
    <mergeCell ref="AT112:BC112"/>
    <mergeCell ref="A113:AG113"/>
    <mergeCell ref="AK113:AS113"/>
    <mergeCell ref="AT113:BC113"/>
    <mergeCell ref="A110:AG110"/>
    <mergeCell ref="AK110:AS110"/>
    <mergeCell ref="AT110:BC110"/>
    <mergeCell ref="A111:AG111"/>
    <mergeCell ref="AK111:AS111"/>
    <mergeCell ref="AT111:BC111"/>
    <mergeCell ref="A108:AG108"/>
    <mergeCell ref="AK108:AS108"/>
    <mergeCell ref="AT108:BC108"/>
    <mergeCell ref="A109:AG109"/>
    <mergeCell ref="AK109:AS109"/>
    <mergeCell ref="AT109:BC109"/>
    <mergeCell ref="A106:AG106"/>
    <mergeCell ref="AK106:AS106"/>
    <mergeCell ref="AT106:BC106"/>
    <mergeCell ref="A107:AG107"/>
    <mergeCell ref="AK107:AS107"/>
    <mergeCell ref="AT107:BC107"/>
    <mergeCell ref="A104:AG104"/>
    <mergeCell ref="AK104:AS104"/>
    <mergeCell ref="AT104:BC104"/>
    <mergeCell ref="A105:AG105"/>
    <mergeCell ref="AK105:AS105"/>
    <mergeCell ref="AT105:BC105"/>
    <mergeCell ref="A102:AG102"/>
    <mergeCell ref="AK102:AS102"/>
    <mergeCell ref="AT102:BC102"/>
    <mergeCell ref="A103:AG103"/>
    <mergeCell ref="AK103:AS103"/>
    <mergeCell ref="AT103:BC103"/>
    <mergeCell ref="A100:AG100"/>
    <mergeCell ref="AK100:AS100"/>
    <mergeCell ref="AT100:BC100"/>
    <mergeCell ref="A101:AG101"/>
    <mergeCell ref="AK101:AS101"/>
    <mergeCell ref="AT101:BC101"/>
    <mergeCell ref="A98:AG98"/>
    <mergeCell ref="AK98:AS98"/>
    <mergeCell ref="AT98:BC98"/>
    <mergeCell ref="A99:AG99"/>
    <mergeCell ref="AK99:AS99"/>
    <mergeCell ref="AT99:BC99"/>
    <mergeCell ref="A96:AG96"/>
    <mergeCell ref="AK96:AS96"/>
    <mergeCell ref="AT96:BC96"/>
    <mergeCell ref="A97:AG97"/>
    <mergeCell ref="AK97:AS97"/>
    <mergeCell ref="AT97:BC97"/>
    <mergeCell ref="A94:AG94"/>
    <mergeCell ref="AK94:AS94"/>
    <mergeCell ref="AT94:BC94"/>
    <mergeCell ref="A95:AG95"/>
    <mergeCell ref="AK95:AS95"/>
    <mergeCell ref="AT95:BC95"/>
    <mergeCell ref="A92:AG92"/>
    <mergeCell ref="AK92:AS92"/>
    <mergeCell ref="AT92:BC92"/>
    <mergeCell ref="A93:AG93"/>
    <mergeCell ref="AK93:AS93"/>
    <mergeCell ref="AT93:BC93"/>
    <mergeCell ref="A90:AG90"/>
    <mergeCell ref="AK90:AS90"/>
    <mergeCell ref="AT90:BC90"/>
    <mergeCell ref="A91:AG91"/>
    <mergeCell ref="AK91:AS91"/>
    <mergeCell ref="AT91:BC91"/>
    <mergeCell ref="A88:AG88"/>
    <mergeCell ref="AK88:AS88"/>
    <mergeCell ref="AT88:BC88"/>
    <mergeCell ref="A89:AG89"/>
    <mergeCell ref="AK89:AS89"/>
    <mergeCell ref="AT89:BC89"/>
    <mergeCell ref="A86:AG86"/>
    <mergeCell ref="AK86:AS86"/>
    <mergeCell ref="AT86:BC86"/>
    <mergeCell ref="A87:AG87"/>
    <mergeCell ref="AK87:AS87"/>
    <mergeCell ref="AT87:BC87"/>
    <mergeCell ref="A84:AG84"/>
    <mergeCell ref="AK84:AS84"/>
    <mergeCell ref="AT84:BC84"/>
    <mergeCell ref="A85:AG85"/>
    <mergeCell ref="AK85:AS85"/>
    <mergeCell ref="AT85:BC85"/>
    <mergeCell ref="A82:AG82"/>
    <mergeCell ref="AK82:AS82"/>
    <mergeCell ref="AT82:BC82"/>
    <mergeCell ref="A83:AG83"/>
    <mergeCell ref="AK83:AS83"/>
    <mergeCell ref="AT83:BC83"/>
    <mergeCell ref="A80:AG80"/>
    <mergeCell ref="AK80:AS80"/>
    <mergeCell ref="AT80:BC80"/>
    <mergeCell ref="A81:AG81"/>
    <mergeCell ref="AK81:AS81"/>
    <mergeCell ref="AT81:BC81"/>
    <mergeCell ref="A78:AG78"/>
    <mergeCell ref="AK78:AS78"/>
    <mergeCell ref="AT78:BC78"/>
    <mergeCell ref="A79:AG79"/>
    <mergeCell ref="AK79:AS79"/>
    <mergeCell ref="AT79:BC79"/>
    <mergeCell ref="A76:AG76"/>
    <mergeCell ref="AK76:AS76"/>
    <mergeCell ref="AT76:BC76"/>
    <mergeCell ref="A77:AG77"/>
    <mergeCell ref="AK77:AS77"/>
    <mergeCell ref="AT77:BC77"/>
    <mergeCell ref="A74:AG74"/>
    <mergeCell ref="AK74:AS74"/>
    <mergeCell ref="AT74:BC74"/>
    <mergeCell ref="A75:AG75"/>
    <mergeCell ref="AK75:AS75"/>
    <mergeCell ref="AT75:BC75"/>
    <mergeCell ref="A72:AG72"/>
    <mergeCell ref="AK72:AS72"/>
    <mergeCell ref="AT72:BC72"/>
    <mergeCell ref="A73:AG73"/>
    <mergeCell ref="AK73:AS73"/>
    <mergeCell ref="AT73:BC73"/>
    <mergeCell ref="A70:AG70"/>
    <mergeCell ref="AK70:AS70"/>
    <mergeCell ref="AT70:BC70"/>
    <mergeCell ref="A71:AG71"/>
    <mergeCell ref="AK71:AS71"/>
    <mergeCell ref="AT71:BC71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Q13:Z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A12:AJ12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AS5:BC5"/>
    <mergeCell ref="AA13:AJ13"/>
    <mergeCell ref="A11:M12"/>
    <mergeCell ref="N11:P12"/>
    <mergeCell ref="Q11:AS11"/>
    <mergeCell ref="AK13:AS13"/>
    <mergeCell ref="A8:BC8"/>
    <mergeCell ref="AX10:BC10"/>
    <mergeCell ref="AT11:BC12"/>
    <mergeCell ref="Q12:Z12"/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</mergeCells>
  <printOptions/>
  <pageMargins left="0.15748031496062992" right="0.2755905511811024" top="0.4724409448818898" bottom="0.6299212598425197" header="0.15748031496062992" footer="0.4330708661417323"/>
  <pageSetup horizontalDpi="600" verticalDpi="600" orientation="portrait" scale="70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400"/>
  <sheetViews>
    <sheetView zoomScalePageLayoutView="0" workbookViewId="0" topLeftCell="A1">
      <selection activeCell="A3" sqref="A3:U3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47" ht="12.75">
      <c r="A1" s="212" t="s">
        <v>563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AU1" s="103" t="s">
        <v>544</v>
      </c>
    </row>
    <row r="2" spans="1:51" ht="12.75">
      <c r="A2" s="212" t="s">
        <v>581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212" t="s">
        <v>567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</row>
    <row r="4" spans="1:51" ht="15">
      <c r="A4" s="216" t="s">
        <v>568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32"/>
      <c r="W4" s="32"/>
      <c r="X4" s="32"/>
      <c r="Y4" s="32"/>
      <c r="Z4" s="32"/>
      <c r="AA4" s="32"/>
      <c r="AB4" s="32"/>
      <c r="AM4" s="104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1:51" ht="12.75">
      <c r="A5" s="216" t="s">
        <v>569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AC5" s="34"/>
      <c r="AD5" s="34"/>
      <c r="AE5" s="34"/>
      <c r="AF5" s="3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</row>
    <row r="6" spans="1:51" ht="12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7"/>
      <c r="Q6" s="106"/>
      <c r="R6" s="106"/>
      <c r="V6" s="107"/>
      <c r="AH6" s="25"/>
      <c r="AM6" s="108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10"/>
    </row>
    <row r="7" spans="1:51" ht="21.75" customHeight="1">
      <c r="A7" s="226" t="s">
        <v>559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365"/>
    </row>
    <row r="8" spans="1:51" ht="15.75" customHeight="1">
      <c r="A8" s="214" t="s">
        <v>576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366"/>
    </row>
    <row r="9" spans="7:51" ht="13.5" thickBot="1"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AX9" s="367" t="s">
        <v>0</v>
      </c>
      <c r="AY9" s="367"/>
    </row>
    <row r="10" spans="1:51" s="111" customFormat="1" ht="12.75">
      <c r="A10" s="368" t="s">
        <v>1</v>
      </c>
      <c r="B10" s="369"/>
      <c r="C10" s="369"/>
      <c r="D10" s="370"/>
      <c r="E10" s="371" t="s">
        <v>2</v>
      </c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 t="s">
        <v>3</v>
      </c>
      <c r="AF10" s="372"/>
      <c r="AG10" s="372"/>
      <c r="AH10" s="372" t="s">
        <v>4</v>
      </c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5"/>
    </row>
    <row r="11" spans="1:51" s="111" customFormat="1" ht="12.75">
      <c r="A11" s="376" t="s">
        <v>5</v>
      </c>
      <c r="B11" s="377"/>
      <c r="C11" s="377"/>
      <c r="D11" s="378"/>
      <c r="E11" s="373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 t="s">
        <v>6</v>
      </c>
      <c r="AI11" s="374"/>
      <c r="AJ11" s="374"/>
      <c r="AK11" s="374"/>
      <c r="AL11" s="374"/>
      <c r="AM11" s="374"/>
      <c r="AN11" s="374"/>
      <c r="AO11" s="374"/>
      <c r="AP11" s="374"/>
      <c r="AQ11" s="374" t="s">
        <v>7</v>
      </c>
      <c r="AR11" s="374"/>
      <c r="AS11" s="374"/>
      <c r="AT11" s="374"/>
      <c r="AU11" s="374"/>
      <c r="AV11" s="374"/>
      <c r="AW11" s="374"/>
      <c r="AX11" s="374"/>
      <c r="AY11" s="379"/>
    </row>
    <row r="12" spans="1:51" ht="13.5" thickBot="1">
      <c r="A12" s="387">
        <v>1</v>
      </c>
      <c r="B12" s="388"/>
      <c r="C12" s="388"/>
      <c r="D12" s="389"/>
      <c r="E12" s="390">
        <v>2</v>
      </c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>
        <v>3</v>
      </c>
      <c r="AF12" s="380"/>
      <c r="AG12" s="380"/>
      <c r="AH12" s="380">
        <v>4</v>
      </c>
      <c r="AI12" s="380"/>
      <c r="AJ12" s="380"/>
      <c r="AK12" s="380"/>
      <c r="AL12" s="380"/>
      <c r="AM12" s="380"/>
      <c r="AN12" s="380"/>
      <c r="AO12" s="380"/>
      <c r="AP12" s="380"/>
      <c r="AQ12" s="380">
        <v>5</v>
      </c>
      <c r="AR12" s="380"/>
      <c r="AS12" s="380"/>
      <c r="AT12" s="380"/>
      <c r="AU12" s="380"/>
      <c r="AV12" s="380"/>
      <c r="AW12" s="380"/>
      <c r="AX12" s="380"/>
      <c r="AY12" s="381"/>
    </row>
    <row r="13" spans="1:51" ht="12.75">
      <c r="A13" s="382" t="s">
        <v>8</v>
      </c>
      <c r="B13" s="383"/>
      <c r="C13" s="383"/>
      <c r="D13" s="383"/>
      <c r="E13" s="202" t="s">
        <v>9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4"/>
      <c r="AA13" s="204"/>
      <c r="AB13" s="204"/>
      <c r="AC13" s="204"/>
      <c r="AD13" s="204"/>
      <c r="AE13" s="384"/>
      <c r="AF13" s="384"/>
      <c r="AG13" s="384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6"/>
    </row>
    <row r="14" spans="1:51" s="71" customFormat="1" ht="12.75">
      <c r="A14" s="112"/>
      <c r="B14" s="113"/>
      <c r="C14" s="391" t="s">
        <v>10</v>
      </c>
      <c r="D14" s="391"/>
      <c r="E14" s="197" t="s">
        <v>11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5"/>
      <c r="AA14" s="195"/>
      <c r="AB14" s="195"/>
      <c r="AC14" s="195"/>
      <c r="AD14" s="195"/>
      <c r="AE14" s="392">
        <v>201</v>
      </c>
      <c r="AF14" s="392"/>
      <c r="AG14" s="392"/>
      <c r="AH14" s="393">
        <v>2940250</v>
      </c>
      <c r="AI14" s="393"/>
      <c r="AJ14" s="393"/>
      <c r="AK14" s="393"/>
      <c r="AL14" s="393"/>
      <c r="AM14" s="393"/>
      <c r="AN14" s="393"/>
      <c r="AO14" s="393"/>
      <c r="AP14" s="393"/>
      <c r="AQ14" s="393">
        <v>3841988</v>
      </c>
      <c r="AR14" s="393"/>
      <c r="AS14" s="393"/>
      <c r="AT14" s="393"/>
      <c r="AU14" s="393"/>
      <c r="AV14" s="393"/>
      <c r="AW14" s="393"/>
      <c r="AX14" s="393"/>
      <c r="AY14" s="394"/>
    </row>
    <row r="15" spans="1:51" s="71" customFormat="1" ht="12.75">
      <c r="A15" s="112"/>
      <c r="B15" s="114"/>
      <c r="C15" s="391" t="s">
        <v>12</v>
      </c>
      <c r="D15" s="391"/>
      <c r="E15" s="197" t="s">
        <v>13</v>
      </c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5"/>
      <c r="AA15" s="195"/>
      <c r="AB15" s="195"/>
      <c r="AC15" s="195"/>
      <c r="AD15" s="195"/>
      <c r="AE15" s="392">
        <v>202</v>
      </c>
      <c r="AF15" s="392"/>
      <c r="AG15" s="392"/>
      <c r="AH15" s="393">
        <v>1153452</v>
      </c>
      <c r="AI15" s="393"/>
      <c r="AJ15" s="393"/>
      <c r="AK15" s="393"/>
      <c r="AL15" s="393"/>
      <c r="AM15" s="393"/>
      <c r="AN15" s="393"/>
      <c r="AO15" s="393"/>
      <c r="AP15" s="393"/>
      <c r="AQ15" s="393">
        <v>1794122</v>
      </c>
      <c r="AR15" s="393"/>
      <c r="AS15" s="393"/>
      <c r="AT15" s="393"/>
      <c r="AU15" s="393"/>
      <c r="AV15" s="393"/>
      <c r="AW15" s="393"/>
      <c r="AX15" s="393"/>
      <c r="AY15" s="394"/>
    </row>
    <row r="16" spans="1:51" ht="12.75">
      <c r="A16" s="115"/>
      <c r="B16" s="116"/>
      <c r="C16" s="395"/>
      <c r="D16" s="395"/>
      <c r="E16" s="198" t="s">
        <v>14</v>
      </c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3"/>
      <c r="AA16" s="193"/>
      <c r="AB16" s="193"/>
      <c r="AC16" s="193"/>
      <c r="AD16" s="193"/>
      <c r="AE16" s="396">
        <v>203</v>
      </c>
      <c r="AF16" s="396"/>
      <c r="AG16" s="396"/>
      <c r="AH16" s="397">
        <v>1786798</v>
      </c>
      <c r="AI16" s="397"/>
      <c r="AJ16" s="397"/>
      <c r="AK16" s="397"/>
      <c r="AL16" s="397"/>
      <c r="AM16" s="397"/>
      <c r="AN16" s="397"/>
      <c r="AO16" s="397"/>
      <c r="AP16" s="397"/>
      <c r="AQ16" s="397">
        <v>2047866</v>
      </c>
      <c r="AR16" s="397"/>
      <c r="AS16" s="397"/>
      <c r="AT16" s="397"/>
      <c r="AU16" s="397"/>
      <c r="AV16" s="397"/>
      <c r="AW16" s="397"/>
      <c r="AX16" s="397"/>
      <c r="AY16" s="398"/>
    </row>
    <row r="17" spans="1:51" ht="12.75">
      <c r="A17" s="115"/>
      <c r="B17" s="116"/>
      <c r="C17" s="395"/>
      <c r="D17" s="395"/>
      <c r="E17" s="198" t="s">
        <v>15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3"/>
      <c r="AA17" s="193"/>
      <c r="AB17" s="193"/>
      <c r="AC17" s="193"/>
      <c r="AD17" s="193"/>
      <c r="AE17" s="396">
        <v>204</v>
      </c>
      <c r="AF17" s="396"/>
      <c r="AG17" s="396"/>
      <c r="AH17" s="397">
        <v>0</v>
      </c>
      <c r="AI17" s="397"/>
      <c r="AJ17" s="397"/>
      <c r="AK17" s="397"/>
      <c r="AL17" s="397"/>
      <c r="AM17" s="397"/>
      <c r="AN17" s="397"/>
      <c r="AO17" s="397"/>
      <c r="AP17" s="397"/>
      <c r="AQ17" s="397">
        <v>0</v>
      </c>
      <c r="AR17" s="397"/>
      <c r="AS17" s="397"/>
      <c r="AT17" s="397"/>
      <c r="AU17" s="397"/>
      <c r="AV17" s="397"/>
      <c r="AW17" s="397"/>
      <c r="AX17" s="397"/>
      <c r="AY17" s="398"/>
    </row>
    <row r="18" spans="1:51" s="71" customFormat="1" ht="12.75">
      <c r="A18" s="118"/>
      <c r="B18" s="114"/>
      <c r="C18" s="391" t="s">
        <v>16</v>
      </c>
      <c r="D18" s="391"/>
      <c r="E18" s="197" t="s">
        <v>17</v>
      </c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/>
      <c r="AA18" s="195"/>
      <c r="AB18" s="195"/>
      <c r="AC18" s="195"/>
      <c r="AD18" s="195"/>
      <c r="AE18" s="392">
        <v>205</v>
      </c>
      <c r="AF18" s="392"/>
      <c r="AG18" s="392"/>
      <c r="AH18" s="393">
        <v>1336298</v>
      </c>
      <c r="AI18" s="393"/>
      <c r="AJ18" s="393"/>
      <c r="AK18" s="393"/>
      <c r="AL18" s="393"/>
      <c r="AM18" s="393"/>
      <c r="AN18" s="393"/>
      <c r="AO18" s="393"/>
      <c r="AP18" s="393"/>
      <c r="AQ18" s="393">
        <v>1357126</v>
      </c>
      <c r="AR18" s="393"/>
      <c r="AS18" s="393"/>
      <c r="AT18" s="393"/>
      <c r="AU18" s="393"/>
      <c r="AV18" s="393"/>
      <c r="AW18" s="393"/>
      <c r="AX18" s="393"/>
      <c r="AY18" s="394"/>
    </row>
    <row r="19" spans="1:51" s="71" customFormat="1" ht="12.75">
      <c r="A19" s="118"/>
      <c r="B19" s="114"/>
      <c r="C19" s="391" t="s">
        <v>18</v>
      </c>
      <c r="D19" s="391"/>
      <c r="E19" s="197" t="s">
        <v>19</v>
      </c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5"/>
      <c r="AA19" s="195"/>
      <c r="AB19" s="195"/>
      <c r="AC19" s="195"/>
      <c r="AD19" s="195"/>
      <c r="AE19" s="392">
        <v>206</v>
      </c>
      <c r="AF19" s="392"/>
      <c r="AG19" s="392"/>
      <c r="AH19" s="393">
        <v>292365</v>
      </c>
      <c r="AI19" s="393"/>
      <c r="AJ19" s="393"/>
      <c r="AK19" s="393"/>
      <c r="AL19" s="393"/>
      <c r="AM19" s="393"/>
      <c r="AN19" s="393"/>
      <c r="AO19" s="393"/>
      <c r="AP19" s="393"/>
      <c r="AQ19" s="393">
        <v>288309</v>
      </c>
      <c r="AR19" s="393"/>
      <c r="AS19" s="393"/>
      <c r="AT19" s="393"/>
      <c r="AU19" s="393"/>
      <c r="AV19" s="393"/>
      <c r="AW19" s="393"/>
      <c r="AX19" s="393"/>
      <c r="AY19" s="394"/>
    </row>
    <row r="20" spans="1:51" ht="12.75">
      <c r="A20" s="115"/>
      <c r="B20" s="116"/>
      <c r="C20" s="395"/>
      <c r="D20" s="395"/>
      <c r="E20" s="198" t="s">
        <v>20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3"/>
      <c r="AA20" s="193"/>
      <c r="AB20" s="193"/>
      <c r="AC20" s="193"/>
      <c r="AD20" s="193"/>
      <c r="AE20" s="396">
        <v>207</v>
      </c>
      <c r="AF20" s="396"/>
      <c r="AG20" s="396"/>
      <c r="AH20" s="397">
        <v>1043933</v>
      </c>
      <c r="AI20" s="397"/>
      <c r="AJ20" s="397"/>
      <c r="AK20" s="397"/>
      <c r="AL20" s="397"/>
      <c r="AM20" s="397"/>
      <c r="AN20" s="397"/>
      <c r="AO20" s="397"/>
      <c r="AP20" s="397"/>
      <c r="AQ20" s="397">
        <v>1068817</v>
      </c>
      <c r="AR20" s="397"/>
      <c r="AS20" s="397"/>
      <c r="AT20" s="397"/>
      <c r="AU20" s="397"/>
      <c r="AV20" s="397"/>
      <c r="AW20" s="397"/>
      <c r="AX20" s="397"/>
      <c r="AY20" s="398"/>
    </row>
    <row r="21" spans="1:51" ht="12.75">
      <c r="A21" s="115"/>
      <c r="B21" s="116"/>
      <c r="C21" s="395"/>
      <c r="D21" s="395"/>
      <c r="E21" s="198" t="s">
        <v>21</v>
      </c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3"/>
      <c r="AA21" s="193"/>
      <c r="AB21" s="193"/>
      <c r="AC21" s="193"/>
      <c r="AD21" s="193"/>
      <c r="AE21" s="396">
        <v>208</v>
      </c>
      <c r="AF21" s="396"/>
      <c r="AG21" s="396"/>
      <c r="AH21" s="397">
        <v>0</v>
      </c>
      <c r="AI21" s="397"/>
      <c r="AJ21" s="397"/>
      <c r="AK21" s="397"/>
      <c r="AL21" s="397"/>
      <c r="AM21" s="397"/>
      <c r="AN21" s="397"/>
      <c r="AO21" s="397"/>
      <c r="AP21" s="397"/>
      <c r="AQ21" s="397">
        <v>0</v>
      </c>
      <c r="AR21" s="397"/>
      <c r="AS21" s="397"/>
      <c r="AT21" s="397"/>
      <c r="AU21" s="397"/>
      <c r="AV21" s="397"/>
      <c r="AW21" s="397"/>
      <c r="AX21" s="397"/>
      <c r="AY21" s="398"/>
    </row>
    <row r="22" spans="1:51" s="71" customFormat="1" ht="12.75">
      <c r="A22" s="119"/>
      <c r="B22" s="120"/>
      <c r="C22" s="391" t="s">
        <v>22</v>
      </c>
      <c r="D22" s="391"/>
      <c r="E22" s="197" t="s">
        <v>23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95"/>
      <c r="AB22" s="195"/>
      <c r="AC22" s="195"/>
      <c r="AD22" s="195"/>
      <c r="AE22" s="392">
        <v>209</v>
      </c>
      <c r="AF22" s="392"/>
      <c r="AG22" s="392"/>
      <c r="AH22" s="393">
        <v>0</v>
      </c>
      <c r="AI22" s="393"/>
      <c r="AJ22" s="393"/>
      <c r="AK22" s="393"/>
      <c r="AL22" s="393"/>
      <c r="AM22" s="393"/>
      <c r="AN22" s="393"/>
      <c r="AO22" s="393"/>
      <c r="AP22" s="393"/>
      <c r="AQ22" s="393">
        <v>0</v>
      </c>
      <c r="AR22" s="393"/>
      <c r="AS22" s="393"/>
      <c r="AT22" s="393"/>
      <c r="AU22" s="393"/>
      <c r="AV22" s="393"/>
      <c r="AW22" s="393"/>
      <c r="AX22" s="393"/>
      <c r="AY22" s="394"/>
    </row>
    <row r="23" spans="1:51" ht="12.75">
      <c r="A23" s="121"/>
      <c r="B23" s="122"/>
      <c r="C23" s="399" t="s">
        <v>24</v>
      </c>
      <c r="D23" s="399"/>
      <c r="E23" s="198" t="s">
        <v>25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3"/>
      <c r="AA23" s="193"/>
      <c r="AB23" s="193"/>
      <c r="AC23" s="193"/>
      <c r="AD23" s="193"/>
      <c r="AE23" s="396">
        <v>210</v>
      </c>
      <c r="AF23" s="396"/>
      <c r="AG23" s="396"/>
      <c r="AH23" s="397">
        <v>0</v>
      </c>
      <c r="AI23" s="397"/>
      <c r="AJ23" s="397"/>
      <c r="AK23" s="397"/>
      <c r="AL23" s="397"/>
      <c r="AM23" s="397"/>
      <c r="AN23" s="397"/>
      <c r="AO23" s="397"/>
      <c r="AP23" s="397"/>
      <c r="AQ23" s="397">
        <v>0</v>
      </c>
      <c r="AR23" s="397"/>
      <c r="AS23" s="397"/>
      <c r="AT23" s="397"/>
      <c r="AU23" s="397"/>
      <c r="AV23" s="397"/>
      <c r="AW23" s="397"/>
      <c r="AX23" s="397"/>
      <c r="AY23" s="398"/>
    </row>
    <row r="24" spans="1:51" ht="12.75">
      <c r="A24" s="121"/>
      <c r="B24" s="122"/>
      <c r="C24" s="399" t="s">
        <v>26</v>
      </c>
      <c r="D24" s="399"/>
      <c r="E24" s="198" t="s">
        <v>27</v>
      </c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3"/>
      <c r="AA24" s="193"/>
      <c r="AB24" s="193"/>
      <c r="AC24" s="193"/>
      <c r="AD24" s="193"/>
      <c r="AE24" s="396">
        <v>211</v>
      </c>
      <c r="AF24" s="396"/>
      <c r="AG24" s="396"/>
      <c r="AH24" s="397">
        <v>0</v>
      </c>
      <c r="AI24" s="397"/>
      <c r="AJ24" s="397"/>
      <c r="AK24" s="397"/>
      <c r="AL24" s="397"/>
      <c r="AM24" s="397"/>
      <c r="AN24" s="397"/>
      <c r="AO24" s="397"/>
      <c r="AP24" s="397"/>
      <c r="AQ24" s="397">
        <v>0</v>
      </c>
      <c r="AR24" s="397"/>
      <c r="AS24" s="397"/>
      <c r="AT24" s="397"/>
      <c r="AU24" s="397"/>
      <c r="AV24" s="397"/>
      <c r="AW24" s="397"/>
      <c r="AX24" s="397"/>
      <c r="AY24" s="398"/>
    </row>
    <row r="25" spans="1:51" ht="12.75">
      <c r="A25" s="121"/>
      <c r="B25" s="122"/>
      <c r="C25" s="399" t="s">
        <v>28</v>
      </c>
      <c r="D25" s="399"/>
      <c r="E25" s="198" t="s">
        <v>29</v>
      </c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3"/>
      <c r="AA25" s="193"/>
      <c r="AB25" s="193"/>
      <c r="AC25" s="193"/>
      <c r="AD25" s="193"/>
      <c r="AE25" s="396">
        <v>212</v>
      </c>
      <c r="AF25" s="396"/>
      <c r="AG25" s="396"/>
      <c r="AH25" s="397">
        <v>0</v>
      </c>
      <c r="AI25" s="397"/>
      <c r="AJ25" s="397"/>
      <c r="AK25" s="397"/>
      <c r="AL25" s="397"/>
      <c r="AM25" s="397"/>
      <c r="AN25" s="397"/>
      <c r="AO25" s="397"/>
      <c r="AP25" s="397"/>
      <c r="AQ25" s="397">
        <v>0</v>
      </c>
      <c r="AR25" s="397"/>
      <c r="AS25" s="397"/>
      <c r="AT25" s="397"/>
      <c r="AU25" s="397"/>
      <c r="AV25" s="397"/>
      <c r="AW25" s="397"/>
      <c r="AX25" s="397"/>
      <c r="AY25" s="398"/>
    </row>
    <row r="26" spans="1:51" ht="12.75">
      <c r="A26" s="121"/>
      <c r="B26" s="122"/>
      <c r="C26" s="399" t="s">
        <v>30</v>
      </c>
      <c r="D26" s="399"/>
      <c r="E26" s="198" t="s">
        <v>31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3"/>
      <c r="AA26" s="193"/>
      <c r="AB26" s="193"/>
      <c r="AC26" s="193"/>
      <c r="AD26" s="193"/>
      <c r="AE26" s="396">
        <v>213</v>
      </c>
      <c r="AF26" s="396"/>
      <c r="AG26" s="396"/>
      <c r="AH26" s="397">
        <v>0</v>
      </c>
      <c r="AI26" s="397"/>
      <c r="AJ26" s="397"/>
      <c r="AK26" s="397"/>
      <c r="AL26" s="397"/>
      <c r="AM26" s="397"/>
      <c r="AN26" s="397"/>
      <c r="AO26" s="397"/>
      <c r="AP26" s="397"/>
      <c r="AQ26" s="397">
        <v>0</v>
      </c>
      <c r="AR26" s="397"/>
      <c r="AS26" s="397"/>
      <c r="AT26" s="397"/>
      <c r="AU26" s="397"/>
      <c r="AV26" s="397"/>
      <c r="AW26" s="397"/>
      <c r="AX26" s="397"/>
      <c r="AY26" s="398"/>
    </row>
    <row r="27" spans="1:51" s="71" customFormat="1" ht="12.75">
      <c r="A27" s="119"/>
      <c r="B27" s="120"/>
      <c r="C27" s="391" t="s">
        <v>32</v>
      </c>
      <c r="D27" s="391"/>
      <c r="E27" s="197" t="s">
        <v>33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5"/>
      <c r="AA27" s="195"/>
      <c r="AB27" s="195"/>
      <c r="AC27" s="195"/>
      <c r="AD27" s="195"/>
      <c r="AE27" s="392">
        <v>214</v>
      </c>
      <c r="AF27" s="392"/>
      <c r="AG27" s="392"/>
      <c r="AH27" s="393">
        <v>0</v>
      </c>
      <c r="AI27" s="393"/>
      <c r="AJ27" s="393"/>
      <c r="AK27" s="393"/>
      <c r="AL27" s="393"/>
      <c r="AM27" s="393"/>
      <c r="AN27" s="393"/>
      <c r="AO27" s="393"/>
      <c r="AP27" s="393"/>
      <c r="AQ27" s="393">
        <v>0</v>
      </c>
      <c r="AR27" s="393"/>
      <c r="AS27" s="393"/>
      <c r="AT27" s="393"/>
      <c r="AU27" s="393"/>
      <c r="AV27" s="393"/>
      <c r="AW27" s="393"/>
      <c r="AX27" s="393"/>
      <c r="AY27" s="394"/>
    </row>
    <row r="28" spans="1:51" ht="12.75">
      <c r="A28" s="121"/>
      <c r="B28" s="122"/>
      <c r="C28" s="399" t="s">
        <v>24</v>
      </c>
      <c r="D28" s="399"/>
      <c r="E28" s="198" t="s">
        <v>34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3"/>
      <c r="AA28" s="193"/>
      <c r="AB28" s="193"/>
      <c r="AC28" s="193"/>
      <c r="AD28" s="193"/>
      <c r="AE28" s="396">
        <v>215</v>
      </c>
      <c r="AF28" s="396"/>
      <c r="AG28" s="396"/>
      <c r="AH28" s="397">
        <v>0</v>
      </c>
      <c r="AI28" s="397"/>
      <c r="AJ28" s="397"/>
      <c r="AK28" s="397"/>
      <c r="AL28" s="397"/>
      <c r="AM28" s="397"/>
      <c r="AN28" s="397"/>
      <c r="AO28" s="397"/>
      <c r="AP28" s="397"/>
      <c r="AQ28" s="397">
        <v>0</v>
      </c>
      <c r="AR28" s="397"/>
      <c r="AS28" s="397"/>
      <c r="AT28" s="397"/>
      <c r="AU28" s="397"/>
      <c r="AV28" s="397"/>
      <c r="AW28" s="397"/>
      <c r="AX28" s="397"/>
      <c r="AY28" s="398"/>
    </row>
    <row r="29" spans="1:51" ht="12.75">
      <c r="A29" s="121"/>
      <c r="B29" s="122"/>
      <c r="C29" s="399" t="s">
        <v>26</v>
      </c>
      <c r="D29" s="399"/>
      <c r="E29" s="198" t="s">
        <v>35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3"/>
      <c r="AA29" s="193"/>
      <c r="AB29" s="193"/>
      <c r="AC29" s="193"/>
      <c r="AD29" s="193"/>
      <c r="AE29" s="396">
        <v>216</v>
      </c>
      <c r="AF29" s="396"/>
      <c r="AG29" s="396"/>
      <c r="AH29" s="397">
        <v>0</v>
      </c>
      <c r="AI29" s="397"/>
      <c r="AJ29" s="397"/>
      <c r="AK29" s="397"/>
      <c r="AL29" s="397"/>
      <c r="AM29" s="397"/>
      <c r="AN29" s="397"/>
      <c r="AO29" s="397"/>
      <c r="AP29" s="397"/>
      <c r="AQ29" s="397">
        <v>0</v>
      </c>
      <c r="AR29" s="397"/>
      <c r="AS29" s="397"/>
      <c r="AT29" s="397"/>
      <c r="AU29" s="397"/>
      <c r="AV29" s="397"/>
      <c r="AW29" s="397"/>
      <c r="AX29" s="397"/>
      <c r="AY29" s="398"/>
    </row>
    <row r="30" spans="1:51" ht="12.75">
      <c r="A30" s="121"/>
      <c r="B30" s="122"/>
      <c r="C30" s="399" t="s">
        <v>28</v>
      </c>
      <c r="D30" s="399"/>
      <c r="E30" s="198" t="s">
        <v>36</v>
      </c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3"/>
      <c r="AA30" s="193"/>
      <c r="AB30" s="193"/>
      <c r="AC30" s="193"/>
      <c r="AD30" s="193"/>
      <c r="AE30" s="396">
        <v>217</v>
      </c>
      <c r="AF30" s="396"/>
      <c r="AG30" s="396"/>
      <c r="AH30" s="397">
        <v>0</v>
      </c>
      <c r="AI30" s="397"/>
      <c r="AJ30" s="397"/>
      <c r="AK30" s="397"/>
      <c r="AL30" s="397"/>
      <c r="AM30" s="397"/>
      <c r="AN30" s="397"/>
      <c r="AO30" s="397"/>
      <c r="AP30" s="397"/>
      <c r="AQ30" s="397">
        <v>0</v>
      </c>
      <c r="AR30" s="397"/>
      <c r="AS30" s="397"/>
      <c r="AT30" s="397"/>
      <c r="AU30" s="397"/>
      <c r="AV30" s="397"/>
      <c r="AW30" s="397"/>
      <c r="AX30" s="397"/>
      <c r="AY30" s="398"/>
    </row>
    <row r="31" spans="1:51" ht="12.75">
      <c r="A31" s="121"/>
      <c r="B31" s="122"/>
      <c r="C31" s="399" t="s">
        <v>30</v>
      </c>
      <c r="D31" s="399"/>
      <c r="E31" s="198" t="s">
        <v>37</v>
      </c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3"/>
      <c r="AA31" s="193"/>
      <c r="AB31" s="193"/>
      <c r="AC31" s="193"/>
      <c r="AD31" s="193"/>
      <c r="AE31" s="396">
        <v>218</v>
      </c>
      <c r="AF31" s="396"/>
      <c r="AG31" s="396"/>
      <c r="AH31" s="397">
        <v>0</v>
      </c>
      <c r="AI31" s="397"/>
      <c r="AJ31" s="397"/>
      <c r="AK31" s="397"/>
      <c r="AL31" s="397"/>
      <c r="AM31" s="397"/>
      <c r="AN31" s="397"/>
      <c r="AO31" s="397"/>
      <c r="AP31" s="397"/>
      <c r="AQ31" s="397">
        <v>0</v>
      </c>
      <c r="AR31" s="397"/>
      <c r="AS31" s="397"/>
      <c r="AT31" s="397"/>
      <c r="AU31" s="397"/>
      <c r="AV31" s="397"/>
      <c r="AW31" s="397"/>
      <c r="AX31" s="397"/>
      <c r="AY31" s="398"/>
    </row>
    <row r="32" spans="1:51" ht="12.75">
      <c r="A32" s="115"/>
      <c r="B32" s="116"/>
      <c r="C32" s="395"/>
      <c r="D32" s="395"/>
      <c r="E32" s="198" t="s">
        <v>38</v>
      </c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3"/>
      <c r="AA32" s="193"/>
      <c r="AB32" s="193"/>
      <c r="AC32" s="193"/>
      <c r="AD32" s="193"/>
      <c r="AE32" s="396">
        <v>219</v>
      </c>
      <c r="AF32" s="396"/>
      <c r="AG32" s="396"/>
      <c r="AH32" s="397">
        <v>0</v>
      </c>
      <c r="AI32" s="397"/>
      <c r="AJ32" s="397"/>
      <c r="AK32" s="397"/>
      <c r="AL32" s="397"/>
      <c r="AM32" s="397"/>
      <c r="AN32" s="397"/>
      <c r="AO32" s="397"/>
      <c r="AP32" s="397"/>
      <c r="AQ32" s="397">
        <v>0</v>
      </c>
      <c r="AR32" s="397"/>
      <c r="AS32" s="397"/>
      <c r="AT32" s="397"/>
      <c r="AU32" s="397"/>
      <c r="AV32" s="397"/>
      <c r="AW32" s="397"/>
      <c r="AX32" s="397"/>
      <c r="AY32" s="398"/>
    </row>
    <row r="33" spans="1:51" ht="12.75">
      <c r="A33" s="115"/>
      <c r="B33" s="116"/>
      <c r="C33" s="395"/>
      <c r="D33" s="395"/>
      <c r="E33" s="198" t="s">
        <v>39</v>
      </c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3"/>
      <c r="AA33" s="193"/>
      <c r="AB33" s="193"/>
      <c r="AC33" s="193"/>
      <c r="AD33" s="193"/>
      <c r="AE33" s="396">
        <v>220</v>
      </c>
      <c r="AF33" s="396"/>
      <c r="AG33" s="396"/>
      <c r="AH33" s="397">
        <v>0</v>
      </c>
      <c r="AI33" s="397"/>
      <c r="AJ33" s="397"/>
      <c r="AK33" s="397"/>
      <c r="AL33" s="397"/>
      <c r="AM33" s="397"/>
      <c r="AN33" s="397"/>
      <c r="AO33" s="397"/>
      <c r="AP33" s="397"/>
      <c r="AQ33" s="397">
        <v>0</v>
      </c>
      <c r="AR33" s="397"/>
      <c r="AS33" s="397"/>
      <c r="AT33" s="397"/>
      <c r="AU33" s="397"/>
      <c r="AV33" s="397"/>
      <c r="AW33" s="397"/>
      <c r="AX33" s="397"/>
      <c r="AY33" s="398"/>
    </row>
    <row r="34" spans="1:51" ht="12.75">
      <c r="A34" s="115"/>
      <c r="B34" s="116"/>
      <c r="C34" s="395"/>
      <c r="D34" s="395"/>
      <c r="E34" s="198" t="s">
        <v>40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3"/>
      <c r="AA34" s="193"/>
      <c r="AB34" s="193"/>
      <c r="AC34" s="193"/>
      <c r="AD34" s="193"/>
      <c r="AE34" s="396">
        <v>221</v>
      </c>
      <c r="AF34" s="396"/>
      <c r="AG34" s="396"/>
      <c r="AH34" s="397">
        <v>2830731</v>
      </c>
      <c r="AI34" s="397"/>
      <c r="AJ34" s="397"/>
      <c r="AK34" s="397"/>
      <c r="AL34" s="397"/>
      <c r="AM34" s="397"/>
      <c r="AN34" s="397"/>
      <c r="AO34" s="397"/>
      <c r="AP34" s="397"/>
      <c r="AQ34" s="397">
        <v>3116683</v>
      </c>
      <c r="AR34" s="397"/>
      <c r="AS34" s="397"/>
      <c r="AT34" s="397"/>
      <c r="AU34" s="397"/>
      <c r="AV34" s="397"/>
      <c r="AW34" s="397"/>
      <c r="AX34" s="397"/>
      <c r="AY34" s="398"/>
    </row>
    <row r="35" spans="1:51" ht="12.75">
      <c r="A35" s="115"/>
      <c r="B35" s="116"/>
      <c r="C35" s="395"/>
      <c r="D35" s="395"/>
      <c r="E35" s="198" t="s">
        <v>41</v>
      </c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3"/>
      <c r="AA35" s="193"/>
      <c r="AB35" s="193"/>
      <c r="AC35" s="193"/>
      <c r="AD35" s="193"/>
      <c r="AE35" s="396">
        <v>222</v>
      </c>
      <c r="AF35" s="396"/>
      <c r="AG35" s="396"/>
      <c r="AH35" s="397">
        <v>0</v>
      </c>
      <c r="AI35" s="397"/>
      <c r="AJ35" s="397"/>
      <c r="AK35" s="397"/>
      <c r="AL35" s="397"/>
      <c r="AM35" s="397"/>
      <c r="AN35" s="397"/>
      <c r="AO35" s="397"/>
      <c r="AP35" s="397"/>
      <c r="AQ35" s="397">
        <v>0</v>
      </c>
      <c r="AR35" s="397"/>
      <c r="AS35" s="397"/>
      <c r="AT35" s="397"/>
      <c r="AU35" s="397"/>
      <c r="AV35" s="397"/>
      <c r="AW35" s="397"/>
      <c r="AX35" s="397"/>
      <c r="AY35" s="398"/>
    </row>
    <row r="36" spans="1:51" ht="12.75">
      <c r="A36" s="400" t="s">
        <v>42</v>
      </c>
      <c r="B36" s="401"/>
      <c r="C36" s="401"/>
      <c r="D36" s="401"/>
      <c r="E36" s="196" t="s">
        <v>43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3"/>
      <c r="AA36" s="193"/>
      <c r="AB36" s="193"/>
      <c r="AC36" s="193"/>
      <c r="AD36" s="193"/>
      <c r="AE36" s="396"/>
      <c r="AF36" s="396"/>
      <c r="AG36" s="396"/>
      <c r="AH36" s="397">
        <v>0</v>
      </c>
      <c r="AI36" s="397"/>
      <c r="AJ36" s="397"/>
      <c r="AK36" s="397"/>
      <c r="AL36" s="397"/>
      <c r="AM36" s="397"/>
      <c r="AN36" s="397"/>
      <c r="AO36" s="397"/>
      <c r="AP36" s="397"/>
      <c r="AQ36" s="397">
        <v>0</v>
      </c>
      <c r="AR36" s="397"/>
      <c r="AS36" s="397"/>
      <c r="AT36" s="397"/>
      <c r="AU36" s="397"/>
      <c r="AV36" s="397"/>
      <c r="AW36" s="397"/>
      <c r="AX36" s="397"/>
      <c r="AY36" s="398"/>
    </row>
    <row r="37" spans="1:51" s="71" customFormat="1" ht="12.75">
      <c r="A37" s="112"/>
      <c r="B37" s="123"/>
      <c r="C37" s="360" t="s">
        <v>10</v>
      </c>
      <c r="D37" s="360"/>
      <c r="E37" s="197" t="s">
        <v>44</v>
      </c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5"/>
      <c r="AA37" s="195"/>
      <c r="AB37" s="195"/>
      <c r="AC37" s="195"/>
      <c r="AD37" s="195"/>
      <c r="AE37" s="392">
        <v>223</v>
      </c>
      <c r="AF37" s="392"/>
      <c r="AG37" s="392"/>
      <c r="AH37" s="393">
        <v>0</v>
      </c>
      <c r="AI37" s="393"/>
      <c r="AJ37" s="393"/>
      <c r="AK37" s="393"/>
      <c r="AL37" s="393"/>
      <c r="AM37" s="393"/>
      <c r="AN37" s="393"/>
      <c r="AO37" s="393"/>
      <c r="AP37" s="393"/>
      <c r="AQ37" s="393">
        <v>0</v>
      </c>
      <c r="AR37" s="393"/>
      <c r="AS37" s="393"/>
      <c r="AT37" s="393"/>
      <c r="AU37" s="393"/>
      <c r="AV37" s="393"/>
      <c r="AW37" s="393"/>
      <c r="AX37" s="393"/>
      <c r="AY37" s="394"/>
    </row>
    <row r="38" spans="1:51" ht="12.75">
      <c r="A38" s="121"/>
      <c r="B38" s="122"/>
      <c r="C38" s="399" t="s">
        <v>24</v>
      </c>
      <c r="D38" s="399"/>
      <c r="E38" s="198" t="s">
        <v>45</v>
      </c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3"/>
      <c r="AA38" s="193"/>
      <c r="AB38" s="193"/>
      <c r="AC38" s="193"/>
      <c r="AD38" s="193"/>
      <c r="AE38" s="396">
        <v>224</v>
      </c>
      <c r="AF38" s="396"/>
      <c r="AG38" s="396"/>
      <c r="AH38" s="397">
        <v>0</v>
      </c>
      <c r="AI38" s="397"/>
      <c r="AJ38" s="397"/>
      <c r="AK38" s="397"/>
      <c r="AL38" s="397"/>
      <c r="AM38" s="397"/>
      <c r="AN38" s="397"/>
      <c r="AO38" s="397"/>
      <c r="AP38" s="397"/>
      <c r="AQ38" s="397">
        <v>0</v>
      </c>
      <c r="AR38" s="397"/>
      <c r="AS38" s="397"/>
      <c r="AT38" s="397"/>
      <c r="AU38" s="397"/>
      <c r="AV38" s="397"/>
      <c r="AW38" s="397"/>
      <c r="AX38" s="397"/>
      <c r="AY38" s="398"/>
    </row>
    <row r="39" spans="1:51" ht="12.75">
      <c r="A39" s="121"/>
      <c r="B39" s="122"/>
      <c r="C39" s="399" t="s">
        <v>26</v>
      </c>
      <c r="D39" s="399"/>
      <c r="E39" s="198" t="s">
        <v>46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3"/>
      <c r="AA39" s="193"/>
      <c r="AB39" s="193"/>
      <c r="AC39" s="193"/>
      <c r="AD39" s="193"/>
      <c r="AE39" s="396">
        <v>225</v>
      </c>
      <c r="AF39" s="396"/>
      <c r="AG39" s="396"/>
      <c r="AH39" s="397">
        <v>0</v>
      </c>
      <c r="AI39" s="397"/>
      <c r="AJ39" s="397"/>
      <c r="AK39" s="397"/>
      <c r="AL39" s="397"/>
      <c r="AM39" s="397"/>
      <c r="AN39" s="397"/>
      <c r="AO39" s="397"/>
      <c r="AP39" s="397"/>
      <c r="AQ39" s="397">
        <v>0</v>
      </c>
      <c r="AR39" s="397"/>
      <c r="AS39" s="397"/>
      <c r="AT39" s="397"/>
      <c r="AU39" s="397"/>
      <c r="AV39" s="397"/>
      <c r="AW39" s="397"/>
      <c r="AX39" s="397"/>
      <c r="AY39" s="398"/>
    </row>
    <row r="40" spans="1:51" s="71" customFormat="1" ht="12.75">
      <c r="A40" s="112"/>
      <c r="B40" s="114"/>
      <c r="C40" s="391" t="s">
        <v>12</v>
      </c>
      <c r="D40" s="391"/>
      <c r="E40" s="197" t="s">
        <v>47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5"/>
      <c r="AA40" s="195"/>
      <c r="AB40" s="195"/>
      <c r="AC40" s="195"/>
      <c r="AD40" s="195"/>
      <c r="AE40" s="392">
        <v>226</v>
      </c>
      <c r="AF40" s="392"/>
      <c r="AG40" s="392"/>
      <c r="AH40" s="393">
        <v>4641229</v>
      </c>
      <c r="AI40" s="393"/>
      <c r="AJ40" s="393"/>
      <c r="AK40" s="393"/>
      <c r="AL40" s="393"/>
      <c r="AM40" s="393"/>
      <c r="AN40" s="393"/>
      <c r="AO40" s="393"/>
      <c r="AP40" s="393"/>
      <c r="AQ40" s="393">
        <v>4940293</v>
      </c>
      <c r="AR40" s="393"/>
      <c r="AS40" s="393"/>
      <c r="AT40" s="393"/>
      <c r="AU40" s="393"/>
      <c r="AV40" s="393"/>
      <c r="AW40" s="393"/>
      <c r="AX40" s="393"/>
      <c r="AY40" s="394"/>
    </row>
    <row r="41" spans="1:51" ht="12.75">
      <c r="A41" s="121"/>
      <c r="B41" s="122"/>
      <c r="C41" s="399" t="s">
        <v>24</v>
      </c>
      <c r="D41" s="399"/>
      <c r="E41" s="198" t="s">
        <v>48</v>
      </c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3"/>
      <c r="AA41" s="193"/>
      <c r="AB41" s="193"/>
      <c r="AC41" s="193"/>
      <c r="AD41" s="193"/>
      <c r="AE41" s="396">
        <v>227</v>
      </c>
      <c r="AF41" s="396"/>
      <c r="AG41" s="396"/>
      <c r="AH41" s="397">
        <v>2341920</v>
      </c>
      <c r="AI41" s="397"/>
      <c r="AJ41" s="397"/>
      <c r="AK41" s="397"/>
      <c r="AL41" s="397"/>
      <c r="AM41" s="397"/>
      <c r="AN41" s="397"/>
      <c r="AO41" s="397"/>
      <c r="AP41" s="397"/>
      <c r="AQ41" s="397">
        <v>2546474</v>
      </c>
      <c r="AR41" s="397"/>
      <c r="AS41" s="397"/>
      <c r="AT41" s="397"/>
      <c r="AU41" s="397"/>
      <c r="AV41" s="397"/>
      <c r="AW41" s="397"/>
      <c r="AX41" s="397"/>
      <c r="AY41" s="398"/>
    </row>
    <row r="42" spans="1:51" ht="12.75">
      <c r="A42" s="121"/>
      <c r="B42" s="122"/>
      <c r="C42" s="399" t="s">
        <v>26</v>
      </c>
      <c r="D42" s="399"/>
      <c r="E42" s="198" t="s">
        <v>49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3"/>
      <c r="AA42" s="193"/>
      <c r="AB42" s="193"/>
      <c r="AC42" s="193"/>
      <c r="AD42" s="193"/>
      <c r="AE42" s="396">
        <v>228</v>
      </c>
      <c r="AF42" s="396"/>
      <c r="AG42" s="396"/>
      <c r="AH42" s="397">
        <v>2666</v>
      </c>
      <c r="AI42" s="397"/>
      <c r="AJ42" s="397"/>
      <c r="AK42" s="397"/>
      <c r="AL42" s="397"/>
      <c r="AM42" s="397"/>
      <c r="AN42" s="397"/>
      <c r="AO42" s="397"/>
      <c r="AP42" s="397"/>
      <c r="AQ42" s="397">
        <v>13358</v>
      </c>
      <c r="AR42" s="397"/>
      <c r="AS42" s="397"/>
      <c r="AT42" s="397"/>
      <c r="AU42" s="397"/>
      <c r="AV42" s="397"/>
      <c r="AW42" s="397"/>
      <c r="AX42" s="397"/>
      <c r="AY42" s="398"/>
    </row>
    <row r="43" spans="1:51" ht="12.75">
      <c r="A43" s="121"/>
      <c r="B43" s="122"/>
      <c r="C43" s="399" t="s">
        <v>28</v>
      </c>
      <c r="D43" s="399"/>
      <c r="E43" s="198" t="s">
        <v>50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3"/>
      <c r="AA43" s="193"/>
      <c r="AB43" s="193"/>
      <c r="AC43" s="193"/>
      <c r="AD43" s="193"/>
      <c r="AE43" s="396">
        <v>229</v>
      </c>
      <c r="AF43" s="396"/>
      <c r="AG43" s="396"/>
      <c r="AH43" s="397">
        <v>167819</v>
      </c>
      <c r="AI43" s="397"/>
      <c r="AJ43" s="397"/>
      <c r="AK43" s="397"/>
      <c r="AL43" s="397"/>
      <c r="AM43" s="397"/>
      <c r="AN43" s="397"/>
      <c r="AO43" s="397"/>
      <c r="AP43" s="397"/>
      <c r="AQ43" s="397">
        <v>148731</v>
      </c>
      <c r="AR43" s="397"/>
      <c r="AS43" s="397"/>
      <c r="AT43" s="397"/>
      <c r="AU43" s="397"/>
      <c r="AV43" s="397"/>
      <c r="AW43" s="397"/>
      <c r="AX43" s="397"/>
      <c r="AY43" s="398"/>
    </row>
    <row r="44" spans="1:51" ht="12.75">
      <c r="A44" s="121"/>
      <c r="B44" s="122"/>
      <c r="C44" s="399" t="s">
        <v>30</v>
      </c>
      <c r="D44" s="399"/>
      <c r="E44" s="198" t="s">
        <v>51</v>
      </c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  <c r="AA44" s="193"/>
      <c r="AB44" s="193"/>
      <c r="AC44" s="193"/>
      <c r="AD44" s="193"/>
      <c r="AE44" s="396">
        <v>230</v>
      </c>
      <c r="AF44" s="396"/>
      <c r="AG44" s="396"/>
      <c r="AH44" s="397">
        <v>296127</v>
      </c>
      <c r="AI44" s="397"/>
      <c r="AJ44" s="397"/>
      <c r="AK44" s="397"/>
      <c r="AL44" s="397"/>
      <c r="AM44" s="397"/>
      <c r="AN44" s="397"/>
      <c r="AO44" s="397"/>
      <c r="AP44" s="397"/>
      <c r="AQ44" s="397">
        <v>320817</v>
      </c>
      <c r="AR44" s="397"/>
      <c r="AS44" s="397"/>
      <c r="AT44" s="397"/>
      <c r="AU44" s="397"/>
      <c r="AV44" s="397"/>
      <c r="AW44" s="397"/>
      <c r="AX44" s="397"/>
      <c r="AY44" s="398"/>
    </row>
    <row r="45" spans="1:51" ht="12.75">
      <c r="A45" s="121"/>
      <c r="B45" s="122"/>
      <c r="C45" s="399" t="s">
        <v>52</v>
      </c>
      <c r="D45" s="399"/>
      <c r="E45" s="198" t="s">
        <v>53</v>
      </c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3"/>
      <c r="AA45" s="193"/>
      <c r="AB45" s="193"/>
      <c r="AC45" s="193"/>
      <c r="AD45" s="193"/>
      <c r="AE45" s="396">
        <v>231</v>
      </c>
      <c r="AF45" s="396"/>
      <c r="AG45" s="396"/>
      <c r="AH45" s="397">
        <v>512145</v>
      </c>
      <c r="AI45" s="397"/>
      <c r="AJ45" s="397"/>
      <c r="AK45" s="397"/>
      <c r="AL45" s="397"/>
      <c r="AM45" s="397"/>
      <c r="AN45" s="397"/>
      <c r="AO45" s="397"/>
      <c r="AP45" s="397"/>
      <c r="AQ45" s="397">
        <v>599568</v>
      </c>
      <c r="AR45" s="397"/>
      <c r="AS45" s="397"/>
      <c r="AT45" s="397"/>
      <c r="AU45" s="397"/>
      <c r="AV45" s="397"/>
      <c r="AW45" s="397"/>
      <c r="AX45" s="397"/>
      <c r="AY45" s="398"/>
    </row>
    <row r="46" spans="1:51" ht="12.75">
      <c r="A46" s="121"/>
      <c r="B46" s="122"/>
      <c r="C46" s="399" t="s">
        <v>54</v>
      </c>
      <c r="D46" s="399"/>
      <c r="E46" s="198" t="s">
        <v>55</v>
      </c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3"/>
      <c r="AA46" s="193"/>
      <c r="AB46" s="193"/>
      <c r="AC46" s="193"/>
      <c r="AD46" s="193"/>
      <c r="AE46" s="396">
        <v>232</v>
      </c>
      <c r="AF46" s="396"/>
      <c r="AG46" s="396"/>
      <c r="AH46" s="397">
        <v>369178</v>
      </c>
      <c r="AI46" s="397"/>
      <c r="AJ46" s="397"/>
      <c r="AK46" s="397"/>
      <c r="AL46" s="397"/>
      <c r="AM46" s="397"/>
      <c r="AN46" s="397"/>
      <c r="AO46" s="397"/>
      <c r="AP46" s="397"/>
      <c r="AQ46" s="397">
        <v>381139</v>
      </c>
      <c r="AR46" s="397"/>
      <c r="AS46" s="397"/>
      <c r="AT46" s="397"/>
      <c r="AU46" s="397"/>
      <c r="AV46" s="397"/>
      <c r="AW46" s="397"/>
      <c r="AX46" s="397"/>
      <c r="AY46" s="398"/>
    </row>
    <row r="47" spans="1:51" ht="12.75">
      <c r="A47" s="121"/>
      <c r="B47" s="122"/>
      <c r="C47" s="399" t="s">
        <v>56</v>
      </c>
      <c r="D47" s="399"/>
      <c r="E47" s="198" t="s">
        <v>57</v>
      </c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3"/>
      <c r="AA47" s="193"/>
      <c r="AB47" s="193"/>
      <c r="AC47" s="193"/>
      <c r="AD47" s="193"/>
      <c r="AE47" s="396">
        <v>233</v>
      </c>
      <c r="AF47" s="396"/>
      <c r="AG47" s="396"/>
      <c r="AH47" s="397">
        <v>0</v>
      </c>
      <c r="AI47" s="397"/>
      <c r="AJ47" s="397"/>
      <c r="AK47" s="397"/>
      <c r="AL47" s="397"/>
      <c r="AM47" s="397"/>
      <c r="AN47" s="397"/>
      <c r="AO47" s="397"/>
      <c r="AP47" s="397"/>
      <c r="AQ47" s="397">
        <v>0</v>
      </c>
      <c r="AR47" s="397"/>
      <c r="AS47" s="397"/>
      <c r="AT47" s="397"/>
      <c r="AU47" s="397"/>
      <c r="AV47" s="397"/>
      <c r="AW47" s="397"/>
      <c r="AX47" s="397"/>
      <c r="AY47" s="398"/>
    </row>
    <row r="48" spans="1:51" ht="12.75">
      <c r="A48" s="121"/>
      <c r="B48" s="122"/>
      <c r="C48" s="399" t="s">
        <v>58</v>
      </c>
      <c r="D48" s="399"/>
      <c r="E48" s="198" t="s">
        <v>59</v>
      </c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3"/>
      <c r="AA48" s="193"/>
      <c r="AB48" s="193"/>
      <c r="AC48" s="193"/>
      <c r="AD48" s="193"/>
      <c r="AE48" s="396">
        <v>234</v>
      </c>
      <c r="AF48" s="396"/>
      <c r="AG48" s="396"/>
      <c r="AH48" s="397">
        <v>881063</v>
      </c>
      <c r="AI48" s="397"/>
      <c r="AJ48" s="397"/>
      <c r="AK48" s="397"/>
      <c r="AL48" s="397"/>
      <c r="AM48" s="397"/>
      <c r="AN48" s="397"/>
      <c r="AO48" s="397"/>
      <c r="AP48" s="397"/>
      <c r="AQ48" s="397">
        <v>847757</v>
      </c>
      <c r="AR48" s="397"/>
      <c r="AS48" s="397"/>
      <c r="AT48" s="397"/>
      <c r="AU48" s="397"/>
      <c r="AV48" s="397"/>
      <c r="AW48" s="397"/>
      <c r="AX48" s="397"/>
      <c r="AY48" s="398"/>
    </row>
    <row r="49" spans="1:51" ht="12.75">
      <c r="A49" s="121"/>
      <c r="B49" s="122"/>
      <c r="C49" s="399" t="s">
        <v>60</v>
      </c>
      <c r="D49" s="399"/>
      <c r="E49" s="198" t="s">
        <v>61</v>
      </c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3"/>
      <c r="AA49" s="193"/>
      <c r="AB49" s="193"/>
      <c r="AC49" s="193"/>
      <c r="AD49" s="193"/>
      <c r="AE49" s="396">
        <v>235</v>
      </c>
      <c r="AF49" s="396"/>
      <c r="AG49" s="396"/>
      <c r="AH49" s="397">
        <v>70311</v>
      </c>
      <c r="AI49" s="397"/>
      <c r="AJ49" s="397"/>
      <c r="AK49" s="397"/>
      <c r="AL49" s="397"/>
      <c r="AM49" s="397"/>
      <c r="AN49" s="397"/>
      <c r="AO49" s="397"/>
      <c r="AP49" s="397"/>
      <c r="AQ49" s="397">
        <v>82449</v>
      </c>
      <c r="AR49" s="397"/>
      <c r="AS49" s="397"/>
      <c r="AT49" s="397"/>
      <c r="AU49" s="397"/>
      <c r="AV49" s="397"/>
      <c r="AW49" s="397"/>
      <c r="AX49" s="397"/>
      <c r="AY49" s="398"/>
    </row>
    <row r="50" spans="1:51" ht="12.75">
      <c r="A50" s="121"/>
      <c r="B50" s="122"/>
      <c r="C50" s="399" t="s">
        <v>62</v>
      </c>
      <c r="D50" s="399"/>
      <c r="E50" s="198" t="s">
        <v>63</v>
      </c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3"/>
      <c r="AA50" s="193"/>
      <c r="AB50" s="193"/>
      <c r="AC50" s="193"/>
      <c r="AD50" s="193"/>
      <c r="AE50" s="396">
        <v>236</v>
      </c>
      <c r="AF50" s="396"/>
      <c r="AG50" s="396"/>
      <c r="AH50" s="397">
        <v>0</v>
      </c>
      <c r="AI50" s="397"/>
      <c r="AJ50" s="397"/>
      <c r="AK50" s="397"/>
      <c r="AL50" s="397"/>
      <c r="AM50" s="397"/>
      <c r="AN50" s="397"/>
      <c r="AO50" s="397"/>
      <c r="AP50" s="397"/>
      <c r="AQ50" s="397">
        <v>0</v>
      </c>
      <c r="AR50" s="397"/>
      <c r="AS50" s="397"/>
      <c r="AT50" s="397"/>
      <c r="AU50" s="397"/>
      <c r="AV50" s="397"/>
      <c r="AW50" s="397"/>
      <c r="AX50" s="397"/>
      <c r="AY50" s="398"/>
    </row>
    <row r="51" spans="1:51" ht="12.75">
      <c r="A51" s="115"/>
      <c r="B51" s="116"/>
      <c r="C51" s="395"/>
      <c r="D51" s="395"/>
      <c r="E51" s="198" t="s">
        <v>64</v>
      </c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3"/>
      <c r="AA51" s="193"/>
      <c r="AB51" s="193"/>
      <c r="AC51" s="193"/>
      <c r="AD51" s="193"/>
      <c r="AE51" s="396">
        <v>237</v>
      </c>
      <c r="AF51" s="396"/>
      <c r="AG51" s="396"/>
      <c r="AH51" s="397">
        <v>0</v>
      </c>
      <c r="AI51" s="397"/>
      <c r="AJ51" s="397"/>
      <c r="AK51" s="397"/>
      <c r="AL51" s="397"/>
      <c r="AM51" s="397"/>
      <c r="AN51" s="397"/>
      <c r="AO51" s="397"/>
      <c r="AP51" s="397"/>
      <c r="AQ51" s="397">
        <v>0</v>
      </c>
      <c r="AR51" s="397"/>
      <c r="AS51" s="397"/>
      <c r="AT51" s="397"/>
      <c r="AU51" s="397"/>
      <c r="AV51" s="397"/>
      <c r="AW51" s="397"/>
      <c r="AX51" s="397"/>
      <c r="AY51" s="398"/>
    </row>
    <row r="52" spans="1:51" ht="12.75">
      <c r="A52" s="115"/>
      <c r="B52" s="116"/>
      <c r="C52" s="395"/>
      <c r="D52" s="395"/>
      <c r="E52" s="198" t="s">
        <v>65</v>
      </c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3"/>
      <c r="AA52" s="193"/>
      <c r="AB52" s="193"/>
      <c r="AC52" s="193"/>
      <c r="AD52" s="193"/>
      <c r="AE52" s="396">
        <v>238</v>
      </c>
      <c r="AF52" s="396"/>
      <c r="AG52" s="396"/>
      <c r="AH52" s="397">
        <v>4641229</v>
      </c>
      <c r="AI52" s="397"/>
      <c r="AJ52" s="397"/>
      <c r="AK52" s="397"/>
      <c r="AL52" s="397"/>
      <c r="AM52" s="397"/>
      <c r="AN52" s="397"/>
      <c r="AO52" s="397"/>
      <c r="AP52" s="397"/>
      <c r="AQ52" s="397">
        <v>4940293</v>
      </c>
      <c r="AR52" s="397"/>
      <c r="AS52" s="397"/>
      <c r="AT52" s="397"/>
      <c r="AU52" s="397"/>
      <c r="AV52" s="397"/>
      <c r="AW52" s="397"/>
      <c r="AX52" s="397"/>
      <c r="AY52" s="398"/>
    </row>
    <row r="53" spans="1:51" ht="12.75">
      <c r="A53" s="400" t="s">
        <v>66</v>
      </c>
      <c r="B53" s="401"/>
      <c r="C53" s="401"/>
      <c r="D53" s="401"/>
      <c r="E53" s="196" t="s">
        <v>67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3"/>
      <c r="AA53" s="193"/>
      <c r="AB53" s="193"/>
      <c r="AC53" s="193"/>
      <c r="AD53" s="193"/>
      <c r="AE53" s="396"/>
      <c r="AF53" s="396"/>
      <c r="AG53" s="396"/>
      <c r="AH53" s="397">
        <v>0</v>
      </c>
      <c r="AI53" s="397"/>
      <c r="AJ53" s="397"/>
      <c r="AK53" s="397"/>
      <c r="AL53" s="397"/>
      <c r="AM53" s="397"/>
      <c r="AN53" s="397"/>
      <c r="AO53" s="397"/>
      <c r="AP53" s="397"/>
      <c r="AQ53" s="397">
        <v>0</v>
      </c>
      <c r="AR53" s="397"/>
      <c r="AS53" s="397"/>
      <c r="AT53" s="397"/>
      <c r="AU53" s="397"/>
      <c r="AV53" s="397"/>
      <c r="AW53" s="397"/>
      <c r="AX53" s="397"/>
      <c r="AY53" s="398"/>
    </row>
    <row r="54" spans="1:51" s="71" customFormat="1" ht="12.75">
      <c r="A54" s="112"/>
      <c r="B54" s="123"/>
      <c r="C54" s="360" t="s">
        <v>10</v>
      </c>
      <c r="D54" s="360"/>
      <c r="E54" s="197" t="s">
        <v>68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5"/>
      <c r="AA54" s="195"/>
      <c r="AB54" s="195"/>
      <c r="AC54" s="195"/>
      <c r="AD54" s="195"/>
      <c r="AE54" s="392">
        <v>239</v>
      </c>
      <c r="AF54" s="392"/>
      <c r="AG54" s="392"/>
      <c r="AH54" s="393">
        <v>4946083</v>
      </c>
      <c r="AI54" s="393"/>
      <c r="AJ54" s="393"/>
      <c r="AK54" s="393"/>
      <c r="AL54" s="393"/>
      <c r="AM54" s="393"/>
      <c r="AN54" s="393"/>
      <c r="AO54" s="393"/>
      <c r="AP54" s="393"/>
      <c r="AQ54" s="393">
        <v>5223628</v>
      </c>
      <c r="AR54" s="393"/>
      <c r="AS54" s="393"/>
      <c r="AT54" s="393"/>
      <c r="AU54" s="393"/>
      <c r="AV54" s="393"/>
      <c r="AW54" s="393"/>
      <c r="AX54" s="393"/>
      <c r="AY54" s="394"/>
    </row>
    <row r="55" spans="1:51" ht="12.75">
      <c r="A55" s="121"/>
      <c r="B55" s="122"/>
      <c r="C55" s="399" t="s">
        <v>24</v>
      </c>
      <c r="D55" s="399"/>
      <c r="E55" s="198" t="s">
        <v>69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3"/>
      <c r="AA55" s="193"/>
      <c r="AB55" s="193"/>
      <c r="AC55" s="193"/>
      <c r="AD55" s="193"/>
      <c r="AE55" s="396">
        <v>240</v>
      </c>
      <c r="AF55" s="396"/>
      <c r="AG55" s="396"/>
      <c r="AH55" s="397">
        <v>3322271</v>
      </c>
      <c r="AI55" s="397"/>
      <c r="AJ55" s="397"/>
      <c r="AK55" s="397"/>
      <c r="AL55" s="397"/>
      <c r="AM55" s="397"/>
      <c r="AN55" s="397"/>
      <c r="AO55" s="397"/>
      <c r="AP55" s="397"/>
      <c r="AQ55" s="397">
        <v>4192260</v>
      </c>
      <c r="AR55" s="397"/>
      <c r="AS55" s="397"/>
      <c r="AT55" s="397"/>
      <c r="AU55" s="397"/>
      <c r="AV55" s="397"/>
      <c r="AW55" s="397"/>
      <c r="AX55" s="397"/>
      <c r="AY55" s="398"/>
    </row>
    <row r="56" spans="1:51" ht="12.75">
      <c r="A56" s="121"/>
      <c r="B56" s="122"/>
      <c r="C56" s="399" t="s">
        <v>26</v>
      </c>
      <c r="D56" s="399"/>
      <c r="E56" s="198" t="s">
        <v>70</v>
      </c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3"/>
      <c r="AA56" s="193"/>
      <c r="AB56" s="193"/>
      <c r="AC56" s="193"/>
      <c r="AD56" s="193"/>
      <c r="AE56" s="396">
        <v>241</v>
      </c>
      <c r="AF56" s="396"/>
      <c r="AG56" s="396"/>
      <c r="AH56" s="397">
        <v>541497</v>
      </c>
      <c r="AI56" s="397"/>
      <c r="AJ56" s="397"/>
      <c r="AK56" s="397"/>
      <c r="AL56" s="397"/>
      <c r="AM56" s="397"/>
      <c r="AN56" s="397"/>
      <c r="AO56" s="397"/>
      <c r="AP56" s="397"/>
      <c r="AQ56" s="397">
        <v>843124</v>
      </c>
      <c r="AR56" s="397"/>
      <c r="AS56" s="397"/>
      <c r="AT56" s="397"/>
      <c r="AU56" s="397"/>
      <c r="AV56" s="397"/>
      <c r="AW56" s="397"/>
      <c r="AX56" s="397"/>
      <c r="AY56" s="398"/>
    </row>
    <row r="57" spans="1:51" ht="12.75">
      <c r="A57" s="121"/>
      <c r="B57" s="122"/>
      <c r="C57" s="399" t="s">
        <v>28</v>
      </c>
      <c r="D57" s="399"/>
      <c r="E57" s="198" t="s">
        <v>71</v>
      </c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3"/>
      <c r="AA57" s="193"/>
      <c r="AB57" s="193"/>
      <c r="AC57" s="193"/>
      <c r="AD57" s="193"/>
      <c r="AE57" s="396">
        <v>242</v>
      </c>
      <c r="AF57" s="396"/>
      <c r="AG57" s="396"/>
      <c r="AH57" s="397">
        <v>1082315</v>
      </c>
      <c r="AI57" s="397"/>
      <c r="AJ57" s="397"/>
      <c r="AK57" s="397"/>
      <c r="AL57" s="397"/>
      <c r="AM57" s="397"/>
      <c r="AN57" s="397"/>
      <c r="AO57" s="397"/>
      <c r="AP57" s="397"/>
      <c r="AQ57" s="397">
        <v>0</v>
      </c>
      <c r="AR57" s="397"/>
      <c r="AS57" s="397"/>
      <c r="AT57" s="397"/>
      <c r="AU57" s="397"/>
      <c r="AV57" s="397"/>
      <c r="AW57" s="397"/>
      <c r="AX57" s="397"/>
      <c r="AY57" s="398"/>
    </row>
    <row r="58" spans="1:51" ht="12.75">
      <c r="A58" s="121"/>
      <c r="B58" s="122"/>
      <c r="C58" s="399" t="s">
        <v>30</v>
      </c>
      <c r="D58" s="399"/>
      <c r="E58" s="198" t="s">
        <v>72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3"/>
      <c r="AA58" s="193"/>
      <c r="AB58" s="193"/>
      <c r="AC58" s="193"/>
      <c r="AD58" s="193"/>
      <c r="AE58" s="396">
        <v>243</v>
      </c>
      <c r="AF58" s="396"/>
      <c r="AG58" s="396"/>
      <c r="AH58" s="397">
        <v>0</v>
      </c>
      <c r="AI58" s="397"/>
      <c r="AJ58" s="397"/>
      <c r="AK58" s="397"/>
      <c r="AL58" s="397"/>
      <c r="AM58" s="397"/>
      <c r="AN58" s="397"/>
      <c r="AO58" s="397"/>
      <c r="AP58" s="397"/>
      <c r="AQ58" s="397">
        <v>188244</v>
      </c>
      <c r="AR58" s="397"/>
      <c r="AS58" s="397"/>
      <c r="AT58" s="397"/>
      <c r="AU58" s="397"/>
      <c r="AV58" s="397"/>
      <c r="AW58" s="397"/>
      <c r="AX58" s="397"/>
      <c r="AY58" s="398"/>
    </row>
    <row r="59" spans="1:51" s="71" customFormat="1" ht="12.75">
      <c r="A59" s="112"/>
      <c r="B59" s="113"/>
      <c r="C59" s="391" t="s">
        <v>12</v>
      </c>
      <c r="D59" s="391"/>
      <c r="E59" s="197" t="s">
        <v>73</v>
      </c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5"/>
      <c r="AA59" s="195"/>
      <c r="AB59" s="195"/>
      <c r="AC59" s="195"/>
      <c r="AD59" s="195"/>
      <c r="AE59" s="392">
        <v>244</v>
      </c>
      <c r="AF59" s="392"/>
      <c r="AG59" s="392"/>
      <c r="AH59" s="393">
        <v>4429949</v>
      </c>
      <c r="AI59" s="393"/>
      <c r="AJ59" s="393"/>
      <c r="AK59" s="393"/>
      <c r="AL59" s="393"/>
      <c r="AM59" s="393"/>
      <c r="AN59" s="393"/>
      <c r="AO59" s="393"/>
      <c r="AP59" s="393"/>
      <c r="AQ59" s="393">
        <v>3293062</v>
      </c>
      <c r="AR59" s="393"/>
      <c r="AS59" s="393"/>
      <c r="AT59" s="393"/>
      <c r="AU59" s="393"/>
      <c r="AV59" s="393"/>
      <c r="AW59" s="393"/>
      <c r="AX59" s="393"/>
      <c r="AY59" s="394"/>
    </row>
    <row r="60" spans="1:51" ht="12.75">
      <c r="A60" s="121"/>
      <c r="B60" s="122"/>
      <c r="C60" s="399" t="s">
        <v>24</v>
      </c>
      <c r="D60" s="399"/>
      <c r="E60" s="198" t="s">
        <v>74</v>
      </c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3"/>
      <c r="AA60" s="193"/>
      <c r="AB60" s="193"/>
      <c r="AC60" s="193"/>
      <c r="AD60" s="193"/>
      <c r="AE60" s="396">
        <v>245</v>
      </c>
      <c r="AF60" s="396"/>
      <c r="AG60" s="396"/>
      <c r="AH60" s="397">
        <v>3759285</v>
      </c>
      <c r="AI60" s="397"/>
      <c r="AJ60" s="397"/>
      <c r="AK60" s="397"/>
      <c r="AL60" s="397"/>
      <c r="AM60" s="397"/>
      <c r="AN60" s="397"/>
      <c r="AO60" s="397"/>
      <c r="AP60" s="397"/>
      <c r="AQ60" s="397">
        <v>2945257</v>
      </c>
      <c r="AR60" s="397"/>
      <c r="AS60" s="397"/>
      <c r="AT60" s="397"/>
      <c r="AU60" s="397"/>
      <c r="AV60" s="397"/>
      <c r="AW60" s="397"/>
      <c r="AX60" s="397"/>
      <c r="AY60" s="398"/>
    </row>
    <row r="61" spans="1:51" ht="12.75">
      <c r="A61" s="121"/>
      <c r="B61" s="122"/>
      <c r="C61" s="399" t="s">
        <v>26</v>
      </c>
      <c r="D61" s="399"/>
      <c r="E61" s="198" t="s">
        <v>75</v>
      </c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3"/>
      <c r="AA61" s="193"/>
      <c r="AB61" s="193"/>
      <c r="AC61" s="193"/>
      <c r="AD61" s="193"/>
      <c r="AE61" s="396">
        <v>246</v>
      </c>
      <c r="AF61" s="396"/>
      <c r="AG61" s="396"/>
      <c r="AH61" s="397">
        <v>628246</v>
      </c>
      <c r="AI61" s="397"/>
      <c r="AJ61" s="397"/>
      <c r="AK61" s="397"/>
      <c r="AL61" s="397"/>
      <c r="AM61" s="397"/>
      <c r="AN61" s="397"/>
      <c r="AO61" s="397"/>
      <c r="AP61" s="397"/>
      <c r="AQ61" s="397">
        <v>337783</v>
      </c>
      <c r="AR61" s="397"/>
      <c r="AS61" s="397"/>
      <c r="AT61" s="397"/>
      <c r="AU61" s="397"/>
      <c r="AV61" s="397"/>
      <c r="AW61" s="397"/>
      <c r="AX61" s="397"/>
      <c r="AY61" s="398"/>
    </row>
    <row r="62" spans="1:51" ht="12.75">
      <c r="A62" s="121"/>
      <c r="B62" s="122"/>
      <c r="C62" s="399" t="s">
        <v>28</v>
      </c>
      <c r="D62" s="399"/>
      <c r="E62" s="198" t="s">
        <v>76</v>
      </c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3"/>
      <c r="AA62" s="193"/>
      <c r="AB62" s="193"/>
      <c r="AC62" s="193"/>
      <c r="AD62" s="193"/>
      <c r="AE62" s="396">
        <v>247</v>
      </c>
      <c r="AF62" s="396"/>
      <c r="AG62" s="396"/>
      <c r="AH62" s="397">
        <v>36059</v>
      </c>
      <c r="AI62" s="397"/>
      <c r="AJ62" s="397"/>
      <c r="AK62" s="397"/>
      <c r="AL62" s="397"/>
      <c r="AM62" s="397"/>
      <c r="AN62" s="397"/>
      <c r="AO62" s="397"/>
      <c r="AP62" s="397"/>
      <c r="AQ62" s="397">
        <v>0</v>
      </c>
      <c r="AR62" s="397"/>
      <c r="AS62" s="397"/>
      <c r="AT62" s="397"/>
      <c r="AU62" s="397"/>
      <c r="AV62" s="397"/>
      <c r="AW62" s="397"/>
      <c r="AX62" s="397"/>
      <c r="AY62" s="398"/>
    </row>
    <row r="63" spans="1:51" ht="12.75">
      <c r="A63" s="121"/>
      <c r="B63" s="122"/>
      <c r="C63" s="399" t="s">
        <v>30</v>
      </c>
      <c r="D63" s="399"/>
      <c r="E63" s="198" t="s">
        <v>77</v>
      </c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3"/>
      <c r="AA63" s="193"/>
      <c r="AB63" s="193"/>
      <c r="AC63" s="193"/>
      <c r="AD63" s="193"/>
      <c r="AE63" s="396">
        <v>248</v>
      </c>
      <c r="AF63" s="396"/>
      <c r="AG63" s="396"/>
      <c r="AH63" s="397">
        <v>6359</v>
      </c>
      <c r="AI63" s="397"/>
      <c r="AJ63" s="397"/>
      <c r="AK63" s="397"/>
      <c r="AL63" s="397"/>
      <c r="AM63" s="397"/>
      <c r="AN63" s="397"/>
      <c r="AO63" s="397"/>
      <c r="AP63" s="397"/>
      <c r="AQ63" s="397">
        <v>10022</v>
      </c>
      <c r="AR63" s="397"/>
      <c r="AS63" s="397"/>
      <c r="AT63" s="397"/>
      <c r="AU63" s="397"/>
      <c r="AV63" s="397"/>
      <c r="AW63" s="397"/>
      <c r="AX63" s="397"/>
      <c r="AY63" s="398"/>
    </row>
    <row r="64" spans="1:51" ht="12.75">
      <c r="A64" s="115"/>
      <c r="B64" s="116"/>
      <c r="C64" s="395"/>
      <c r="D64" s="395"/>
      <c r="E64" s="198" t="s">
        <v>78</v>
      </c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3"/>
      <c r="AA64" s="193"/>
      <c r="AB64" s="193"/>
      <c r="AC64" s="193"/>
      <c r="AD64" s="193"/>
      <c r="AE64" s="396">
        <v>249</v>
      </c>
      <c r="AF64" s="396"/>
      <c r="AG64" s="396"/>
      <c r="AH64" s="397">
        <v>516134</v>
      </c>
      <c r="AI64" s="397"/>
      <c r="AJ64" s="397"/>
      <c r="AK64" s="397"/>
      <c r="AL64" s="397"/>
      <c r="AM64" s="397"/>
      <c r="AN64" s="397"/>
      <c r="AO64" s="397"/>
      <c r="AP64" s="397"/>
      <c r="AQ64" s="397">
        <v>1930566</v>
      </c>
      <c r="AR64" s="397"/>
      <c r="AS64" s="397"/>
      <c r="AT64" s="397"/>
      <c r="AU64" s="397"/>
      <c r="AV64" s="397"/>
      <c r="AW64" s="397"/>
      <c r="AX64" s="397"/>
      <c r="AY64" s="398"/>
    </row>
    <row r="65" spans="1:51" ht="12.75">
      <c r="A65" s="124"/>
      <c r="B65" s="125"/>
      <c r="C65" s="402"/>
      <c r="D65" s="402"/>
      <c r="E65" s="198" t="s">
        <v>79</v>
      </c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3"/>
      <c r="AA65" s="193"/>
      <c r="AB65" s="193"/>
      <c r="AC65" s="193"/>
      <c r="AD65" s="193"/>
      <c r="AE65" s="396">
        <v>250</v>
      </c>
      <c r="AF65" s="396"/>
      <c r="AG65" s="396"/>
      <c r="AH65" s="397">
        <v>0</v>
      </c>
      <c r="AI65" s="397"/>
      <c r="AJ65" s="397"/>
      <c r="AK65" s="397"/>
      <c r="AL65" s="397"/>
      <c r="AM65" s="397"/>
      <c r="AN65" s="397"/>
      <c r="AO65" s="397"/>
      <c r="AP65" s="397"/>
      <c r="AQ65" s="397">
        <v>0</v>
      </c>
      <c r="AR65" s="397"/>
      <c r="AS65" s="397"/>
      <c r="AT65" s="397"/>
      <c r="AU65" s="397"/>
      <c r="AV65" s="397"/>
      <c r="AW65" s="397"/>
      <c r="AX65" s="397"/>
      <c r="AY65" s="398"/>
    </row>
    <row r="66" spans="1:51" ht="12.75">
      <c r="A66" s="400" t="s">
        <v>80</v>
      </c>
      <c r="B66" s="401"/>
      <c r="C66" s="401"/>
      <c r="D66" s="401"/>
      <c r="E66" s="196" t="s">
        <v>81</v>
      </c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3"/>
      <c r="AA66" s="193"/>
      <c r="AB66" s="193"/>
      <c r="AC66" s="193"/>
      <c r="AD66" s="193"/>
      <c r="AE66" s="396"/>
      <c r="AF66" s="396"/>
      <c r="AG66" s="396"/>
      <c r="AH66" s="397">
        <v>0</v>
      </c>
      <c r="AI66" s="397"/>
      <c r="AJ66" s="397"/>
      <c r="AK66" s="397"/>
      <c r="AL66" s="397"/>
      <c r="AM66" s="397"/>
      <c r="AN66" s="397"/>
      <c r="AO66" s="397"/>
      <c r="AP66" s="397"/>
      <c r="AQ66" s="397">
        <v>0</v>
      </c>
      <c r="AR66" s="397"/>
      <c r="AS66" s="397"/>
      <c r="AT66" s="397"/>
      <c r="AU66" s="397"/>
      <c r="AV66" s="397"/>
      <c r="AW66" s="397"/>
      <c r="AX66" s="397"/>
      <c r="AY66" s="398"/>
    </row>
    <row r="67" spans="1:51" s="71" customFormat="1" ht="12.75">
      <c r="A67" s="112"/>
      <c r="B67" s="123"/>
      <c r="C67" s="360" t="s">
        <v>10</v>
      </c>
      <c r="D67" s="360"/>
      <c r="E67" s="197" t="s">
        <v>82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5"/>
      <c r="AA67" s="195"/>
      <c r="AB67" s="195"/>
      <c r="AC67" s="195"/>
      <c r="AD67" s="195"/>
      <c r="AE67" s="392">
        <v>251</v>
      </c>
      <c r="AF67" s="392"/>
      <c r="AG67" s="392"/>
      <c r="AH67" s="393">
        <v>1897293</v>
      </c>
      <c r="AI67" s="393"/>
      <c r="AJ67" s="393"/>
      <c r="AK67" s="393"/>
      <c r="AL67" s="393"/>
      <c r="AM67" s="393"/>
      <c r="AN67" s="393"/>
      <c r="AO67" s="393"/>
      <c r="AP67" s="393"/>
      <c r="AQ67" s="393">
        <v>614668</v>
      </c>
      <c r="AR67" s="393"/>
      <c r="AS67" s="393"/>
      <c r="AT67" s="393"/>
      <c r="AU67" s="393"/>
      <c r="AV67" s="393"/>
      <c r="AW67" s="393"/>
      <c r="AX67" s="393"/>
      <c r="AY67" s="394"/>
    </row>
    <row r="68" spans="1:51" ht="12.75">
      <c r="A68" s="121"/>
      <c r="B68" s="122"/>
      <c r="C68" s="399" t="s">
        <v>24</v>
      </c>
      <c r="D68" s="399"/>
      <c r="E68" s="198" t="s">
        <v>83</v>
      </c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3"/>
      <c r="AA68" s="193"/>
      <c r="AB68" s="193"/>
      <c r="AC68" s="193"/>
      <c r="AD68" s="193"/>
      <c r="AE68" s="396">
        <v>252</v>
      </c>
      <c r="AF68" s="396"/>
      <c r="AG68" s="396"/>
      <c r="AH68" s="397">
        <v>849922</v>
      </c>
      <c r="AI68" s="397"/>
      <c r="AJ68" s="397"/>
      <c r="AK68" s="397"/>
      <c r="AL68" s="397"/>
      <c r="AM68" s="397"/>
      <c r="AN68" s="397"/>
      <c r="AO68" s="397"/>
      <c r="AP68" s="397"/>
      <c r="AQ68" s="397">
        <v>203445</v>
      </c>
      <c r="AR68" s="397"/>
      <c r="AS68" s="397"/>
      <c r="AT68" s="397"/>
      <c r="AU68" s="397"/>
      <c r="AV68" s="397"/>
      <c r="AW68" s="397"/>
      <c r="AX68" s="397"/>
      <c r="AY68" s="398"/>
    </row>
    <row r="69" spans="1:51" ht="12.75">
      <c r="A69" s="121"/>
      <c r="B69" s="122"/>
      <c r="C69" s="399" t="s">
        <v>26</v>
      </c>
      <c r="D69" s="399"/>
      <c r="E69" s="198" t="s">
        <v>84</v>
      </c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3"/>
      <c r="AA69" s="193"/>
      <c r="AB69" s="193"/>
      <c r="AC69" s="193"/>
      <c r="AD69" s="193"/>
      <c r="AE69" s="396">
        <v>253</v>
      </c>
      <c r="AF69" s="396"/>
      <c r="AG69" s="396"/>
      <c r="AH69" s="397">
        <v>814200</v>
      </c>
      <c r="AI69" s="397"/>
      <c r="AJ69" s="397"/>
      <c r="AK69" s="397"/>
      <c r="AL69" s="397"/>
      <c r="AM69" s="397"/>
      <c r="AN69" s="397"/>
      <c r="AO69" s="397"/>
      <c r="AP69" s="397"/>
      <c r="AQ69" s="397">
        <v>0</v>
      </c>
      <c r="AR69" s="397"/>
      <c r="AS69" s="397"/>
      <c r="AT69" s="397"/>
      <c r="AU69" s="397"/>
      <c r="AV69" s="397"/>
      <c r="AW69" s="397"/>
      <c r="AX69" s="397"/>
      <c r="AY69" s="398"/>
    </row>
    <row r="70" spans="1:51" ht="12.75">
      <c r="A70" s="121"/>
      <c r="B70" s="122"/>
      <c r="C70" s="399" t="s">
        <v>28</v>
      </c>
      <c r="D70" s="399"/>
      <c r="E70" s="198" t="s">
        <v>85</v>
      </c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3"/>
      <c r="AA70" s="193"/>
      <c r="AB70" s="193"/>
      <c r="AC70" s="193"/>
      <c r="AD70" s="193"/>
      <c r="AE70" s="396">
        <v>254</v>
      </c>
      <c r="AF70" s="396"/>
      <c r="AG70" s="396"/>
      <c r="AH70" s="397">
        <v>2014</v>
      </c>
      <c r="AI70" s="397"/>
      <c r="AJ70" s="397"/>
      <c r="AK70" s="397"/>
      <c r="AL70" s="397"/>
      <c r="AM70" s="397"/>
      <c r="AN70" s="397"/>
      <c r="AO70" s="397"/>
      <c r="AP70" s="397"/>
      <c r="AQ70" s="397">
        <v>1818</v>
      </c>
      <c r="AR70" s="397"/>
      <c r="AS70" s="397"/>
      <c r="AT70" s="397"/>
      <c r="AU70" s="397"/>
      <c r="AV70" s="397"/>
      <c r="AW70" s="397"/>
      <c r="AX70" s="397"/>
      <c r="AY70" s="398"/>
    </row>
    <row r="71" spans="1:51" ht="12.75">
      <c r="A71" s="121"/>
      <c r="B71" s="122"/>
      <c r="C71" s="399" t="s">
        <v>30</v>
      </c>
      <c r="D71" s="399"/>
      <c r="E71" s="198" t="s">
        <v>86</v>
      </c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3"/>
      <c r="AA71" s="193"/>
      <c r="AB71" s="193"/>
      <c r="AC71" s="193"/>
      <c r="AD71" s="193"/>
      <c r="AE71" s="396">
        <v>255</v>
      </c>
      <c r="AF71" s="396"/>
      <c r="AG71" s="396"/>
      <c r="AH71" s="397">
        <v>44982</v>
      </c>
      <c r="AI71" s="397"/>
      <c r="AJ71" s="397"/>
      <c r="AK71" s="397"/>
      <c r="AL71" s="397"/>
      <c r="AM71" s="397"/>
      <c r="AN71" s="397"/>
      <c r="AO71" s="397"/>
      <c r="AP71" s="397"/>
      <c r="AQ71" s="397">
        <v>52387</v>
      </c>
      <c r="AR71" s="397"/>
      <c r="AS71" s="397"/>
      <c r="AT71" s="397"/>
      <c r="AU71" s="397"/>
      <c r="AV71" s="397"/>
      <c r="AW71" s="397"/>
      <c r="AX71" s="397"/>
      <c r="AY71" s="398"/>
    </row>
    <row r="72" spans="1:51" ht="12.75">
      <c r="A72" s="121"/>
      <c r="B72" s="122"/>
      <c r="C72" s="399" t="s">
        <v>52</v>
      </c>
      <c r="D72" s="399"/>
      <c r="E72" s="198" t="s">
        <v>87</v>
      </c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3"/>
      <c r="AA72" s="193"/>
      <c r="AB72" s="193"/>
      <c r="AC72" s="193"/>
      <c r="AD72" s="193"/>
      <c r="AE72" s="396">
        <v>256</v>
      </c>
      <c r="AF72" s="396"/>
      <c r="AG72" s="396"/>
      <c r="AH72" s="397">
        <v>0</v>
      </c>
      <c r="AI72" s="397"/>
      <c r="AJ72" s="397"/>
      <c r="AK72" s="397"/>
      <c r="AL72" s="397"/>
      <c r="AM72" s="397"/>
      <c r="AN72" s="397"/>
      <c r="AO72" s="397"/>
      <c r="AP72" s="397"/>
      <c r="AQ72" s="397">
        <v>0</v>
      </c>
      <c r="AR72" s="397"/>
      <c r="AS72" s="397"/>
      <c r="AT72" s="397"/>
      <c r="AU72" s="397"/>
      <c r="AV72" s="397"/>
      <c r="AW72" s="397"/>
      <c r="AX72" s="397"/>
      <c r="AY72" s="398"/>
    </row>
    <row r="73" spans="1:51" ht="12.75">
      <c r="A73" s="121"/>
      <c r="B73" s="122"/>
      <c r="C73" s="399" t="s">
        <v>54</v>
      </c>
      <c r="D73" s="399"/>
      <c r="E73" s="198" t="s">
        <v>88</v>
      </c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3"/>
      <c r="AA73" s="193"/>
      <c r="AB73" s="193"/>
      <c r="AC73" s="193"/>
      <c r="AD73" s="193"/>
      <c r="AE73" s="396">
        <v>257</v>
      </c>
      <c r="AF73" s="396"/>
      <c r="AG73" s="396"/>
      <c r="AH73" s="397">
        <v>186175</v>
      </c>
      <c r="AI73" s="397"/>
      <c r="AJ73" s="397"/>
      <c r="AK73" s="397"/>
      <c r="AL73" s="397"/>
      <c r="AM73" s="397"/>
      <c r="AN73" s="397"/>
      <c r="AO73" s="397"/>
      <c r="AP73" s="397"/>
      <c r="AQ73" s="397">
        <v>357018</v>
      </c>
      <c r="AR73" s="397"/>
      <c r="AS73" s="397"/>
      <c r="AT73" s="397"/>
      <c r="AU73" s="397"/>
      <c r="AV73" s="397"/>
      <c r="AW73" s="397"/>
      <c r="AX73" s="397"/>
      <c r="AY73" s="398"/>
    </row>
    <row r="74" spans="1:51" ht="12.75">
      <c r="A74" s="121"/>
      <c r="B74" s="122"/>
      <c r="C74" s="403" t="s">
        <v>56</v>
      </c>
      <c r="D74" s="403"/>
      <c r="E74" s="198" t="s">
        <v>89</v>
      </c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3"/>
      <c r="AA74" s="193"/>
      <c r="AB74" s="193"/>
      <c r="AC74" s="193"/>
      <c r="AD74" s="193"/>
      <c r="AE74" s="396">
        <v>258</v>
      </c>
      <c r="AF74" s="396"/>
      <c r="AG74" s="396"/>
      <c r="AH74" s="397">
        <v>0</v>
      </c>
      <c r="AI74" s="397"/>
      <c r="AJ74" s="397"/>
      <c r="AK74" s="397"/>
      <c r="AL74" s="397"/>
      <c r="AM74" s="397"/>
      <c r="AN74" s="397"/>
      <c r="AO74" s="397"/>
      <c r="AP74" s="397"/>
      <c r="AQ74" s="397">
        <v>0</v>
      </c>
      <c r="AR74" s="397"/>
      <c r="AS74" s="397"/>
      <c r="AT74" s="397"/>
      <c r="AU74" s="397"/>
      <c r="AV74" s="397"/>
      <c r="AW74" s="397"/>
      <c r="AX74" s="397"/>
      <c r="AY74" s="398"/>
    </row>
    <row r="75" spans="1:51" s="71" customFormat="1" ht="12.75">
      <c r="A75" s="126"/>
      <c r="B75" s="113"/>
      <c r="C75" s="391" t="s">
        <v>12</v>
      </c>
      <c r="D75" s="391"/>
      <c r="E75" s="197" t="s">
        <v>90</v>
      </c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5"/>
      <c r="AA75" s="195"/>
      <c r="AB75" s="195"/>
      <c r="AC75" s="195"/>
      <c r="AD75" s="195"/>
      <c r="AE75" s="392">
        <v>259</v>
      </c>
      <c r="AF75" s="392"/>
      <c r="AG75" s="392"/>
      <c r="AH75" s="393">
        <v>36598</v>
      </c>
      <c r="AI75" s="393"/>
      <c r="AJ75" s="393"/>
      <c r="AK75" s="393"/>
      <c r="AL75" s="393"/>
      <c r="AM75" s="393"/>
      <c r="AN75" s="393"/>
      <c r="AO75" s="393"/>
      <c r="AP75" s="393"/>
      <c r="AQ75" s="393">
        <v>52505</v>
      </c>
      <c r="AR75" s="393"/>
      <c r="AS75" s="393"/>
      <c r="AT75" s="393"/>
      <c r="AU75" s="393"/>
      <c r="AV75" s="393"/>
      <c r="AW75" s="393"/>
      <c r="AX75" s="393"/>
      <c r="AY75" s="394"/>
    </row>
    <row r="76" spans="1:51" ht="12.75">
      <c r="A76" s="115"/>
      <c r="B76" s="116"/>
      <c r="C76" s="399" t="s">
        <v>24</v>
      </c>
      <c r="D76" s="399"/>
      <c r="E76" s="198" t="s">
        <v>91</v>
      </c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3"/>
      <c r="AA76" s="193"/>
      <c r="AB76" s="193"/>
      <c r="AC76" s="193"/>
      <c r="AD76" s="193"/>
      <c r="AE76" s="396">
        <v>260</v>
      </c>
      <c r="AF76" s="396"/>
      <c r="AG76" s="396"/>
      <c r="AH76" s="397">
        <v>613</v>
      </c>
      <c r="AI76" s="397"/>
      <c r="AJ76" s="397"/>
      <c r="AK76" s="397"/>
      <c r="AL76" s="397"/>
      <c r="AM76" s="397"/>
      <c r="AN76" s="397"/>
      <c r="AO76" s="397"/>
      <c r="AP76" s="397"/>
      <c r="AQ76" s="397">
        <v>39893</v>
      </c>
      <c r="AR76" s="397"/>
      <c r="AS76" s="397"/>
      <c r="AT76" s="397"/>
      <c r="AU76" s="397"/>
      <c r="AV76" s="397"/>
      <c r="AW76" s="397"/>
      <c r="AX76" s="397"/>
      <c r="AY76" s="398"/>
    </row>
    <row r="77" spans="1:51" ht="12.75">
      <c r="A77" s="121"/>
      <c r="B77" s="122"/>
      <c r="C77" s="399" t="s">
        <v>26</v>
      </c>
      <c r="D77" s="399"/>
      <c r="E77" s="198" t="s">
        <v>92</v>
      </c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3"/>
      <c r="AA77" s="193"/>
      <c r="AB77" s="193"/>
      <c r="AC77" s="193"/>
      <c r="AD77" s="193"/>
      <c r="AE77" s="396">
        <v>261</v>
      </c>
      <c r="AF77" s="396"/>
      <c r="AG77" s="396"/>
      <c r="AH77" s="397">
        <v>0</v>
      </c>
      <c r="AI77" s="397"/>
      <c r="AJ77" s="397"/>
      <c r="AK77" s="397"/>
      <c r="AL77" s="397"/>
      <c r="AM77" s="397"/>
      <c r="AN77" s="397"/>
      <c r="AO77" s="397"/>
      <c r="AP77" s="397"/>
      <c r="AQ77" s="397">
        <v>0</v>
      </c>
      <c r="AR77" s="397"/>
      <c r="AS77" s="397"/>
      <c r="AT77" s="397"/>
      <c r="AU77" s="397"/>
      <c r="AV77" s="397"/>
      <c r="AW77" s="397"/>
      <c r="AX77" s="397"/>
      <c r="AY77" s="398"/>
    </row>
    <row r="78" spans="1:51" ht="12.75">
      <c r="A78" s="121"/>
      <c r="B78" s="122"/>
      <c r="C78" s="399" t="s">
        <v>28</v>
      </c>
      <c r="D78" s="399"/>
      <c r="E78" s="198" t="s">
        <v>93</v>
      </c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3"/>
      <c r="AA78" s="193"/>
      <c r="AB78" s="193"/>
      <c r="AC78" s="193"/>
      <c r="AD78" s="193"/>
      <c r="AE78" s="396">
        <v>262</v>
      </c>
      <c r="AF78" s="396"/>
      <c r="AG78" s="396"/>
      <c r="AH78" s="397">
        <v>0</v>
      </c>
      <c r="AI78" s="397"/>
      <c r="AJ78" s="397"/>
      <c r="AK78" s="397"/>
      <c r="AL78" s="397"/>
      <c r="AM78" s="397"/>
      <c r="AN78" s="397"/>
      <c r="AO78" s="397"/>
      <c r="AP78" s="397"/>
      <c r="AQ78" s="397">
        <v>0</v>
      </c>
      <c r="AR78" s="397"/>
      <c r="AS78" s="397"/>
      <c r="AT78" s="397"/>
      <c r="AU78" s="397"/>
      <c r="AV78" s="397"/>
      <c r="AW78" s="397"/>
      <c r="AX78" s="397"/>
      <c r="AY78" s="398"/>
    </row>
    <row r="79" spans="1:51" ht="12.75">
      <c r="A79" s="121"/>
      <c r="B79" s="122"/>
      <c r="C79" s="399" t="s">
        <v>30</v>
      </c>
      <c r="D79" s="399"/>
      <c r="E79" s="198" t="s">
        <v>94</v>
      </c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3"/>
      <c r="AA79" s="193"/>
      <c r="AB79" s="193"/>
      <c r="AC79" s="193"/>
      <c r="AD79" s="193"/>
      <c r="AE79" s="396">
        <v>263</v>
      </c>
      <c r="AF79" s="396"/>
      <c r="AG79" s="396"/>
      <c r="AH79" s="397">
        <v>0</v>
      </c>
      <c r="AI79" s="397"/>
      <c r="AJ79" s="397"/>
      <c r="AK79" s="397"/>
      <c r="AL79" s="397"/>
      <c r="AM79" s="397"/>
      <c r="AN79" s="397"/>
      <c r="AO79" s="397"/>
      <c r="AP79" s="397"/>
      <c r="AQ79" s="397">
        <v>0</v>
      </c>
      <c r="AR79" s="397"/>
      <c r="AS79" s="397"/>
      <c r="AT79" s="397"/>
      <c r="AU79" s="397"/>
      <c r="AV79" s="397"/>
      <c r="AW79" s="397"/>
      <c r="AX79" s="397"/>
      <c r="AY79" s="398"/>
    </row>
    <row r="80" spans="1:51" ht="12.75">
      <c r="A80" s="121"/>
      <c r="B80" s="122"/>
      <c r="C80" s="399" t="s">
        <v>52</v>
      </c>
      <c r="D80" s="399"/>
      <c r="E80" s="198" t="s">
        <v>95</v>
      </c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3"/>
      <c r="AA80" s="193"/>
      <c r="AB80" s="193"/>
      <c r="AC80" s="193"/>
      <c r="AD80" s="193"/>
      <c r="AE80" s="396">
        <v>264</v>
      </c>
      <c r="AF80" s="396"/>
      <c r="AG80" s="396"/>
      <c r="AH80" s="397">
        <v>0</v>
      </c>
      <c r="AI80" s="397"/>
      <c r="AJ80" s="397"/>
      <c r="AK80" s="397"/>
      <c r="AL80" s="397"/>
      <c r="AM80" s="397"/>
      <c r="AN80" s="397"/>
      <c r="AO80" s="397"/>
      <c r="AP80" s="397"/>
      <c r="AQ80" s="397">
        <v>0</v>
      </c>
      <c r="AR80" s="397"/>
      <c r="AS80" s="397"/>
      <c r="AT80" s="397"/>
      <c r="AU80" s="397"/>
      <c r="AV80" s="397"/>
      <c r="AW80" s="397"/>
      <c r="AX80" s="397"/>
      <c r="AY80" s="398"/>
    </row>
    <row r="81" spans="1:51" ht="12.75">
      <c r="A81" s="121"/>
      <c r="B81" s="122"/>
      <c r="C81" s="399" t="s">
        <v>54</v>
      </c>
      <c r="D81" s="399"/>
      <c r="E81" s="198" t="s">
        <v>96</v>
      </c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3"/>
      <c r="AA81" s="193"/>
      <c r="AB81" s="193"/>
      <c r="AC81" s="193"/>
      <c r="AD81" s="193"/>
      <c r="AE81" s="396">
        <v>265</v>
      </c>
      <c r="AF81" s="396"/>
      <c r="AG81" s="396"/>
      <c r="AH81" s="397">
        <v>35985</v>
      </c>
      <c r="AI81" s="397"/>
      <c r="AJ81" s="397"/>
      <c r="AK81" s="397"/>
      <c r="AL81" s="397"/>
      <c r="AM81" s="397"/>
      <c r="AN81" s="397"/>
      <c r="AO81" s="397"/>
      <c r="AP81" s="397"/>
      <c r="AQ81" s="397">
        <v>12612</v>
      </c>
      <c r="AR81" s="397"/>
      <c r="AS81" s="397"/>
      <c r="AT81" s="397"/>
      <c r="AU81" s="397"/>
      <c r="AV81" s="397"/>
      <c r="AW81" s="397"/>
      <c r="AX81" s="397"/>
      <c r="AY81" s="398"/>
    </row>
    <row r="82" spans="1:51" ht="12.75">
      <c r="A82" s="121"/>
      <c r="B82" s="122"/>
      <c r="C82" s="399" t="s">
        <v>56</v>
      </c>
      <c r="D82" s="399"/>
      <c r="E82" s="198" t="s">
        <v>97</v>
      </c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3"/>
      <c r="AA82" s="193"/>
      <c r="AB82" s="193"/>
      <c r="AC82" s="193"/>
      <c r="AD82" s="193"/>
      <c r="AE82" s="396">
        <v>266</v>
      </c>
      <c r="AF82" s="396"/>
      <c r="AG82" s="396"/>
      <c r="AH82" s="397">
        <v>0</v>
      </c>
      <c r="AI82" s="397"/>
      <c r="AJ82" s="397"/>
      <c r="AK82" s="397"/>
      <c r="AL82" s="397"/>
      <c r="AM82" s="397"/>
      <c r="AN82" s="397"/>
      <c r="AO82" s="397"/>
      <c r="AP82" s="397"/>
      <c r="AQ82" s="397">
        <v>0</v>
      </c>
      <c r="AR82" s="397"/>
      <c r="AS82" s="397"/>
      <c r="AT82" s="397"/>
      <c r="AU82" s="397"/>
      <c r="AV82" s="397"/>
      <c r="AW82" s="397"/>
      <c r="AX82" s="397"/>
      <c r="AY82" s="398"/>
    </row>
    <row r="83" spans="1:51" ht="12.75">
      <c r="A83" s="115"/>
      <c r="B83" s="116"/>
      <c r="C83" s="395"/>
      <c r="D83" s="395"/>
      <c r="E83" s="198" t="s">
        <v>98</v>
      </c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3"/>
      <c r="AA83" s="193"/>
      <c r="AB83" s="193"/>
      <c r="AC83" s="193"/>
      <c r="AD83" s="193"/>
      <c r="AE83" s="396">
        <v>267</v>
      </c>
      <c r="AF83" s="396"/>
      <c r="AG83" s="396"/>
      <c r="AH83" s="397">
        <v>1860695</v>
      </c>
      <c r="AI83" s="397"/>
      <c r="AJ83" s="397"/>
      <c r="AK83" s="397"/>
      <c r="AL83" s="397"/>
      <c r="AM83" s="397"/>
      <c r="AN83" s="397"/>
      <c r="AO83" s="397"/>
      <c r="AP83" s="397"/>
      <c r="AQ83" s="397">
        <v>562163</v>
      </c>
      <c r="AR83" s="397"/>
      <c r="AS83" s="397"/>
      <c r="AT83" s="397"/>
      <c r="AU83" s="397"/>
      <c r="AV83" s="397"/>
      <c r="AW83" s="397"/>
      <c r="AX83" s="397"/>
      <c r="AY83" s="398"/>
    </row>
    <row r="84" spans="1:51" ht="12.75">
      <c r="A84" s="124"/>
      <c r="B84" s="125"/>
      <c r="C84" s="402"/>
      <c r="D84" s="402"/>
      <c r="E84" s="198" t="s">
        <v>99</v>
      </c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3"/>
      <c r="AA84" s="193"/>
      <c r="AB84" s="193"/>
      <c r="AC84" s="193"/>
      <c r="AD84" s="193"/>
      <c r="AE84" s="396">
        <v>268</v>
      </c>
      <c r="AF84" s="396"/>
      <c r="AG84" s="396"/>
      <c r="AH84" s="397">
        <v>0</v>
      </c>
      <c r="AI84" s="397"/>
      <c r="AJ84" s="397"/>
      <c r="AK84" s="397"/>
      <c r="AL84" s="397"/>
      <c r="AM84" s="397"/>
      <c r="AN84" s="397"/>
      <c r="AO84" s="397"/>
      <c r="AP84" s="397"/>
      <c r="AQ84" s="397">
        <v>0</v>
      </c>
      <c r="AR84" s="397"/>
      <c r="AS84" s="397"/>
      <c r="AT84" s="397"/>
      <c r="AU84" s="397"/>
      <c r="AV84" s="397"/>
      <c r="AW84" s="397"/>
      <c r="AX84" s="397"/>
      <c r="AY84" s="398"/>
    </row>
    <row r="85" spans="1:51" ht="12.75">
      <c r="A85" s="127"/>
      <c r="B85" s="128"/>
      <c r="C85" s="404"/>
      <c r="D85" s="404"/>
      <c r="E85" s="198" t="s">
        <v>100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3"/>
      <c r="AA85" s="193"/>
      <c r="AB85" s="193"/>
      <c r="AC85" s="193"/>
      <c r="AD85" s="193"/>
      <c r="AE85" s="396">
        <v>269</v>
      </c>
      <c r="AF85" s="396"/>
      <c r="AG85" s="396"/>
      <c r="AH85" s="397">
        <v>566331</v>
      </c>
      <c r="AI85" s="397"/>
      <c r="AJ85" s="397"/>
      <c r="AK85" s="397"/>
      <c r="AL85" s="397"/>
      <c r="AM85" s="397"/>
      <c r="AN85" s="397"/>
      <c r="AO85" s="397"/>
      <c r="AP85" s="397"/>
      <c r="AQ85" s="397">
        <v>669119</v>
      </c>
      <c r="AR85" s="397"/>
      <c r="AS85" s="397"/>
      <c r="AT85" s="397"/>
      <c r="AU85" s="397"/>
      <c r="AV85" s="397"/>
      <c r="AW85" s="397"/>
      <c r="AX85" s="397"/>
      <c r="AY85" s="398"/>
    </row>
    <row r="86" spans="1:51" ht="12.75">
      <c r="A86" s="124"/>
      <c r="B86" s="125"/>
      <c r="C86" s="402"/>
      <c r="D86" s="402"/>
      <c r="E86" s="198" t="s">
        <v>101</v>
      </c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3"/>
      <c r="AA86" s="193"/>
      <c r="AB86" s="193"/>
      <c r="AC86" s="193"/>
      <c r="AD86" s="193"/>
      <c r="AE86" s="396">
        <v>270</v>
      </c>
      <c r="AF86" s="396"/>
      <c r="AG86" s="396"/>
      <c r="AH86" s="397">
        <v>0</v>
      </c>
      <c r="AI86" s="397"/>
      <c r="AJ86" s="397"/>
      <c r="AK86" s="397"/>
      <c r="AL86" s="397"/>
      <c r="AM86" s="397"/>
      <c r="AN86" s="397"/>
      <c r="AO86" s="397"/>
      <c r="AP86" s="397"/>
      <c r="AQ86" s="397">
        <v>0</v>
      </c>
      <c r="AR86" s="397"/>
      <c r="AS86" s="397"/>
      <c r="AT86" s="397"/>
      <c r="AU86" s="397"/>
      <c r="AV86" s="397"/>
      <c r="AW86" s="397"/>
      <c r="AX86" s="397"/>
      <c r="AY86" s="398"/>
    </row>
    <row r="87" spans="1:51" ht="12.75">
      <c r="A87" s="400" t="s">
        <v>102</v>
      </c>
      <c r="B87" s="401"/>
      <c r="C87" s="401"/>
      <c r="D87" s="401"/>
      <c r="E87" s="196" t="s">
        <v>103</v>
      </c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3"/>
      <c r="AA87" s="193"/>
      <c r="AB87" s="193"/>
      <c r="AC87" s="193"/>
      <c r="AD87" s="193"/>
      <c r="AE87" s="396"/>
      <c r="AF87" s="396"/>
      <c r="AG87" s="396"/>
      <c r="AH87" s="397">
        <v>0</v>
      </c>
      <c r="AI87" s="397"/>
      <c r="AJ87" s="397"/>
      <c r="AK87" s="397"/>
      <c r="AL87" s="397"/>
      <c r="AM87" s="397"/>
      <c r="AN87" s="397"/>
      <c r="AO87" s="397"/>
      <c r="AP87" s="397"/>
      <c r="AQ87" s="397">
        <v>0</v>
      </c>
      <c r="AR87" s="397"/>
      <c r="AS87" s="397"/>
      <c r="AT87" s="397"/>
      <c r="AU87" s="397"/>
      <c r="AV87" s="397"/>
      <c r="AW87" s="397"/>
      <c r="AX87" s="397"/>
      <c r="AY87" s="398"/>
    </row>
    <row r="88" spans="1:51" s="71" customFormat="1" ht="12.75">
      <c r="A88" s="112"/>
      <c r="B88" s="123"/>
      <c r="C88" s="360" t="s">
        <v>10</v>
      </c>
      <c r="D88" s="360"/>
      <c r="E88" s="197" t="s">
        <v>104</v>
      </c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5"/>
      <c r="AA88" s="195"/>
      <c r="AB88" s="195"/>
      <c r="AC88" s="195"/>
      <c r="AD88" s="195"/>
      <c r="AE88" s="392">
        <v>271</v>
      </c>
      <c r="AF88" s="392"/>
      <c r="AG88" s="392"/>
      <c r="AH88" s="393">
        <v>6019129</v>
      </c>
      <c r="AI88" s="393"/>
      <c r="AJ88" s="393"/>
      <c r="AK88" s="393"/>
      <c r="AL88" s="393"/>
      <c r="AM88" s="393"/>
      <c r="AN88" s="393"/>
      <c r="AO88" s="393"/>
      <c r="AP88" s="393"/>
      <c r="AQ88" s="393">
        <v>5740419</v>
      </c>
      <c r="AR88" s="393"/>
      <c r="AS88" s="393"/>
      <c r="AT88" s="393"/>
      <c r="AU88" s="393"/>
      <c r="AV88" s="393"/>
      <c r="AW88" s="393"/>
      <c r="AX88" s="393"/>
      <c r="AY88" s="394"/>
    </row>
    <row r="89" spans="1:51" ht="12.75">
      <c r="A89" s="121"/>
      <c r="B89" s="122"/>
      <c r="C89" s="399" t="s">
        <v>24</v>
      </c>
      <c r="D89" s="399"/>
      <c r="E89" s="198" t="s">
        <v>105</v>
      </c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3"/>
      <c r="AA89" s="193"/>
      <c r="AB89" s="193"/>
      <c r="AC89" s="193"/>
      <c r="AD89" s="193"/>
      <c r="AE89" s="396">
        <v>272</v>
      </c>
      <c r="AF89" s="396"/>
      <c r="AG89" s="396"/>
      <c r="AH89" s="397">
        <v>0</v>
      </c>
      <c r="AI89" s="397"/>
      <c r="AJ89" s="397"/>
      <c r="AK89" s="397"/>
      <c r="AL89" s="397"/>
      <c r="AM89" s="397"/>
      <c r="AN89" s="397"/>
      <c r="AO89" s="397"/>
      <c r="AP89" s="397"/>
      <c r="AQ89" s="397">
        <v>0</v>
      </c>
      <c r="AR89" s="397"/>
      <c r="AS89" s="397"/>
      <c r="AT89" s="397"/>
      <c r="AU89" s="397"/>
      <c r="AV89" s="397"/>
      <c r="AW89" s="397"/>
      <c r="AX89" s="397"/>
      <c r="AY89" s="398"/>
    </row>
    <row r="90" spans="1:51" ht="12.75">
      <c r="A90" s="121"/>
      <c r="B90" s="122"/>
      <c r="C90" s="399" t="s">
        <v>26</v>
      </c>
      <c r="D90" s="399"/>
      <c r="E90" s="198" t="s">
        <v>106</v>
      </c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3"/>
      <c r="AA90" s="193"/>
      <c r="AB90" s="193"/>
      <c r="AC90" s="193"/>
      <c r="AD90" s="193"/>
      <c r="AE90" s="396">
        <v>273</v>
      </c>
      <c r="AF90" s="396"/>
      <c r="AG90" s="396"/>
      <c r="AH90" s="397">
        <v>0</v>
      </c>
      <c r="AI90" s="397"/>
      <c r="AJ90" s="397"/>
      <c r="AK90" s="397"/>
      <c r="AL90" s="397"/>
      <c r="AM90" s="397"/>
      <c r="AN90" s="397"/>
      <c r="AO90" s="397"/>
      <c r="AP90" s="397"/>
      <c r="AQ90" s="397">
        <v>0</v>
      </c>
      <c r="AR90" s="397"/>
      <c r="AS90" s="397"/>
      <c r="AT90" s="397"/>
      <c r="AU90" s="397"/>
      <c r="AV90" s="397"/>
      <c r="AW90" s="397"/>
      <c r="AX90" s="397"/>
      <c r="AY90" s="398"/>
    </row>
    <row r="91" spans="1:51" ht="12.75">
      <c r="A91" s="121"/>
      <c r="B91" s="122"/>
      <c r="C91" s="399" t="s">
        <v>28</v>
      </c>
      <c r="D91" s="399"/>
      <c r="E91" s="198" t="s">
        <v>107</v>
      </c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3"/>
      <c r="AA91" s="193"/>
      <c r="AB91" s="193"/>
      <c r="AC91" s="193"/>
      <c r="AD91" s="193"/>
      <c r="AE91" s="396">
        <v>274</v>
      </c>
      <c r="AF91" s="396"/>
      <c r="AG91" s="396"/>
      <c r="AH91" s="397">
        <v>0</v>
      </c>
      <c r="AI91" s="397"/>
      <c r="AJ91" s="397"/>
      <c r="AK91" s="397"/>
      <c r="AL91" s="397"/>
      <c r="AM91" s="397"/>
      <c r="AN91" s="397"/>
      <c r="AO91" s="397"/>
      <c r="AP91" s="397"/>
      <c r="AQ91" s="397">
        <v>0</v>
      </c>
      <c r="AR91" s="397"/>
      <c r="AS91" s="397"/>
      <c r="AT91" s="397"/>
      <c r="AU91" s="397"/>
      <c r="AV91" s="397"/>
      <c r="AW91" s="397"/>
      <c r="AX91" s="397"/>
      <c r="AY91" s="398"/>
    </row>
    <row r="92" spans="1:51" ht="12.75">
      <c r="A92" s="121"/>
      <c r="B92" s="122"/>
      <c r="C92" s="399" t="s">
        <v>30</v>
      </c>
      <c r="D92" s="399"/>
      <c r="E92" s="198" t="s">
        <v>108</v>
      </c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3"/>
      <c r="AA92" s="193"/>
      <c r="AB92" s="193"/>
      <c r="AC92" s="193"/>
      <c r="AD92" s="193"/>
      <c r="AE92" s="396">
        <v>275</v>
      </c>
      <c r="AF92" s="396"/>
      <c r="AG92" s="396"/>
      <c r="AH92" s="397">
        <v>0</v>
      </c>
      <c r="AI92" s="397"/>
      <c r="AJ92" s="397"/>
      <c r="AK92" s="397"/>
      <c r="AL92" s="397"/>
      <c r="AM92" s="397"/>
      <c r="AN92" s="397"/>
      <c r="AO92" s="397"/>
      <c r="AP92" s="397"/>
      <c r="AQ92" s="397">
        <v>0</v>
      </c>
      <c r="AR92" s="397"/>
      <c r="AS92" s="397"/>
      <c r="AT92" s="397"/>
      <c r="AU92" s="397"/>
      <c r="AV92" s="397"/>
      <c r="AW92" s="397"/>
      <c r="AX92" s="397"/>
      <c r="AY92" s="398"/>
    </row>
    <row r="93" spans="1:51" ht="12.75">
      <c r="A93" s="115"/>
      <c r="B93" s="116"/>
      <c r="C93" s="399" t="s">
        <v>52</v>
      </c>
      <c r="D93" s="399"/>
      <c r="E93" s="198" t="s">
        <v>109</v>
      </c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3"/>
      <c r="AA93" s="193"/>
      <c r="AB93" s="193"/>
      <c r="AC93" s="193"/>
      <c r="AD93" s="193"/>
      <c r="AE93" s="396">
        <v>276</v>
      </c>
      <c r="AF93" s="396"/>
      <c r="AG93" s="396"/>
      <c r="AH93" s="397">
        <v>6019129</v>
      </c>
      <c r="AI93" s="397"/>
      <c r="AJ93" s="397"/>
      <c r="AK93" s="397"/>
      <c r="AL93" s="397"/>
      <c r="AM93" s="397"/>
      <c r="AN93" s="397"/>
      <c r="AO93" s="397"/>
      <c r="AP93" s="397"/>
      <c r="AQ93" s="397">
        <v>5740419</v>
      </c>
      <c r="AR93" s="397"/>
      <c r="AS93" s="397"/>
      <c r="AT93" s="397"/>
      <c r="AU93" s="397"/>
      <c r="AV93" s="397"/>
      <c r="AW93" s="397"/>
      <c r="AX93" s="397"/>
      <c r="AY93" s="398"/>
    </row>
    <row r="94" spans="1:51" s="71" customFormat="1" ht="12.75">
      <c r="A94" s="112"/>
      <c r="B94" s="123"/>
      <c r="C94" s="360" t="s">
        <v>12</v>
      </c>
      <c r="D94" s="360"/>
      <c r="E94" s="197" t="s">
        <v>110</v>
      </c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5"/>
      <c r="AA94" s="195"/>
      <c r="AB94" s="195"/>
      <c r="AC94" s="195"/>
      <c r="AD94" s="195"/>
      <c r="AE94" s="392">
        <v>277</v>
      </c>
      <c r="AF94" s="392"/>
      <c r="AG94" s="392"/>
      <c r="AH94" s="393">
        <v>6192002</v>
      </c>
      <c r="AI94" s="393"/>
      <c r="AJ94" s="393"/>
      <c r="AK94" s="393"/>
      <c r="AL94" s="393"/>
      <c r="AM94" s="393"/>
      <c r="AN94" s="393"/>
      <c r="AO94" s="393"/>
      <c r="AP94" s="393"/>
      <c r="AQ94" s="393">
        <v>6059017</v>
      </c>
      <c r="AR94" s="393"/>
      <c r="AS94" s="393"/>
      <c r="AT94" s="393"/>
      <c r="AU94" s="393"/>
      <c r="AV94" s="393"/>
      <c r="AW94" s="393"/>
      <c r="AX94" s="393"/>
      <c r="AY94" s="394"/>
    </row>
    <row r="95" spans="1:51" ht="12.75">
      <c r="A95" s="121"/>
      <c r="B95" s="122"/>
      <c r="C95" s="399" t="s">
        <v>24</v>
      </c>
      <c r="D95" s="399"/>
      <c r="E95" s="198" t="s">
        <v>111</v>
      </c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3"/>
      <c r="AA95" s="193"/>
      <c r="AB95" s="193"/>
      <c r="AC95" s="193"/>
      <c r="AD95" s="193"/>
      <c r="AE95" s="396">
        <v>278</v>
      </c>
      <c r="AF95" s="396"/>
      <c r="AG95" s="396"/>
      <c r="AH95" s="397">
        <v>0</v>
      </c>
      <c r="AI95" s="397"/>
      <c r="AJ95" s="397"/>
      <c r="AK95" s="397"/>
      <c r="AL95" s="397"/>
      <c r="AM95" s="397"/>
      <c r="AN95" s="397"/>
      <c r="AO95" s="397"/>
      <c r="AP95" s="397"/>
      <c r="AQ95" s="397">
        <v>0</v>
      </c>
      <c r="AR95" s="397"/>
      <c r="AS95" s="397"/>
      <c r="AT95" s="397"/>
      <c r="AU95" s="397"/>
      <c r="AV95" s="397"/>
      <c r="AW95" s="397"/>
      <c r="AX95" s="397"/>
      <c r="AY95" s="398"/>
    </row>
    <row r="96" spans="1:51" ht="12.75">
      <c r="A96" s="121"/>
      <c r="B96" s="122"/>
      <c r="C96" s="399" t="s">
        <v>26</v>
      </c>
      <c r="D96" s="399"/>
      <c r="E96" s="198" t="s">
        <v>112</v>
      </c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3"/>
      <c r="AA96" s="193"/>
      <c r="AB96" s="193"/>
      <c r="AC96" s="193"/>
      <c r="AD96" s="193"/>
      <c r="AE96" s="396">
        <v>279</v>
      </c>
      <c r="AF96" s="396"/>
      <c r="AG96" s="396"/>
      <c r="AH96" s="397">
        <v>166112</v>
      </c>
      <c r="AI96" s="397"/>
      <c r="AJ96" s="397"/>
      <c r="AK96" s="397"/>
      <c r="AL96" s="397"/>
      <c r="AM96" s="397"/>
      <c r="AN96" s="397"/>
      <c r="AO96" s="397"/>
      <c r="AP96" s="397"/>
      <c r="AQ96" s="397">
        <v>297496</v>
      </c>
      <c r="AR96" s="397"/>
      <c r="AS96" s="397"/>
      <c r="AT96" s="397"/>
      <c r="AU96" s="397"/>
      <c r="AV96" s="397"/>
      <c r="AW96" s="397"/>
      <c r="AX96" s="397"/>
      <c r="AY96" s="398"/>
    </row>
    <row r="97" spans="1:51" ht="12.75">
      <c r="A97" s="121"/>
      <c r="B97" s="122"/>
      <c r="C97" s="399" t="s">
        <v>28</v>
      </c>
      <c r="D97" s="399"/>
      <c r="E97" s="198" t="s">
        <v>113</v>
      </c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3"/>
      <c r="AA97" s="193"/>
      <c r="AB97" s="193"/>
      <c r="AC97" s="193"/>
      <c r="AD97" s="193"/>
      <c r="AE97" s="396">
        <v>280</v>
      </c>
      <c r="AF97" s="396"/>
      <c r="AG97" s="396"/>
      <c r="AH97" s="397">
        <v>0</v>
      </c>
      <c r="AI97" s="397"/>
      <c r="AJ97" s="397"/>
      <c r="AK97" s="397"/>
      <c r="AL97" s="397"/>
      <c r="AM97" s="397"/>
      <c r="AN97" s="397"/>
      <c r="AO97" s="397"/>
      <c r="AP97" s="397"/>
      <c r="AQ97" s="397">
        <v>0</v>
      </c>
      <c r="AR97" s="397"/>
      <c r="AS97" s="397"/>
      <c r="AT97" s="397"/>
      <c r="AU97" s="397"/>
      <c r="AV97" s="397"/>
      <c r="AW97" s="397"/>
      <c r="AX97" s="397"/>
      <c r="AY97" s="398"/>
    </row>
    <row r="98" spans="1:51" ht="12.75">
      <c r="A98" s="121"/>
      <c r="B98" s="122"/>
      <c r="C98" s="399" t="s">
        <v>30</v>
      </c>
      <c r="D98" s="399"/>
      <c r="E98" s="198" t="s">
        <v>114</v>
      </c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3"/>
      <c r="AA98" s="193"/>
      <c r="AB98" s="193"/>
      <c r="AC98" s="193"/>
      <c r="AD98" s="193"/>
      <c r="AE98" s="396">
        <v>281</v>
      </c>
      <c r="AF98" s="396"/>
      <c r="AG98" s="396"/>
      <c r="AH98" s="397">
        <v>0</v>
      </c>
      <c r="AI98" s="397"/>
      <c r="AJ98" s="397"/>
      <c r="AK98" s="397"/>
      <c r="AL98" s="397"/>
      <c r="AM98" s="397"/>
      <c r="AN98" s="397"/>
      <c r="AO98" s="397"/>
      <c r="AP98" s="397"/>
      <c r="AQ98" s="397">
        <v>0</v>
      </c>
      <c r="AR98" s="397"/>
      <c r="AS98" s="397"/>
      <c r="AT98" s="397"/>
      <c r="AU98" s="397"/>
      <c r="AV98" s="397"/>
      <c r="AW98" s="397"/>
      <c r="AX98" s="397"/>
      <c r="AY98" s="398"/>
    </row>
    <row r="99" spans="1:51" ht="12.75">
      <c r="A99" s="121"/>
      <c r="B99" s="122"/>
      <c r="C99" s="399" t="s">
        <v>52</v>
      </c>
      <c r="D99" s="399"/>
      <c r="E99" s="198" t="s">
        <v>115</v>
      </c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3"/>
      <c r="AA99" s="193"/>
      <c r="AB99" s="193"/>
      <c r="AC99" s="193"/>
      <c r="AD99" s="193"/>
      <c r="AE99" s="396">
        <v>282</v>
      </c>
      <c r="AF99" s="396"/>
      <c r="AG99" s="396"/>
      <c r="AH99" s="397">
        <v>6025890</v>
      </c>
      <c r="AI99" s="397"/>
      <c r="AJ99" s="397"/>
      <c r="AK99" s="397"/>
      <c r="AL99" s="397"/>
      <c r="AM99" s="397"/>
      <c r="AN99" s="397"/>
      <c r="AO99" s="397"/>
      <c r="AP99" s="397"/>
      <c r="AQ99" s="397">
        <v>5761521</v>
      </c>
      <c r="AR99" s="397"/>
      <c r="AS99" s="397"/>
      <c r="AT99" s="397"/>
      <c r="AU99" s="397"/>
      <c r="AV99" s="397"/>
      <c r="AW99" s="397"/>
      <c r="AX99" s="397"/>
      <c r="AY99" s="398"/>
    </row>
    <row r="100" spans="1:51" ht="12.75">
      <c r="A100" s="115"/>
      <c r="B100" s="116"/>
      <c r="C100" s="395"/>
      <c r="D100" s="395"/>
      <c r="E100" s="198" t="s">
        <v>116</v>
      </c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3"/>
      <c r="AA100" s="193"/>
      <c r="AB100" s="193"/>
      <c r="AC100" s="193"/>
      <c r="AD100" s="193"/>
      <c r="AE100" s="396">
        <v>283</v>
      </c>
      <c r="AF100" s="396"/>
      <c r="AG100" s="396"/>
      <c r="AH100" s="397">
        <v>0</v>
      </c>
      <c r="AI100" s="397"/>
      <c r="AJ100" s="397"/>
      <c r="AK100" s="397"/>
      <c r="AL100" s="397"/>
      <c r="AM100" s="397"/>
      <c r="AN100" s="397"/>
      <c r="AO100" s="397"/>
      <c r="AP100" s="397"/>
      <c r="AQ100" s="397">
        <v>0</v>
      </c>
      <c r="AR100" s="397"/>
      <c r="AS100" s="397"/>
      <c r="AT100" s="397"/>
      <c r="AU100" s="397"/>
      <c r="AV100" s="397"/>
      <c r="AW100" s="397"/>
      <c r="AX100" s="397"/>
      <c r="AY100" s="398"/>
    </row>
    <row r="101" spans="1:51" ht="12.75">
      <c r="A101" s="124"/>
      <c r="B101" s="125"/>
      <c r="C101" s="402"/>
      <c r="D101" s="402"/>
      <c r="E101" s="198" t="s">
        <v>117</v>
      </c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3"/>
      <c r="AA101" s="193"/>
      <c r="AB101" s="193"/>
      <c r="AC101" s="193"/>
      <c r="AD101" s="193"/>
      <c r="AE101" s="396">
        <v>284</v>
      </c>
      <c r="AF101" s="396"/>
      <c r="AG101" s="396"/>
      <c r="AH101" s="397">
        <v>172873</v>
      </c>
      <c r="AI101" s="397"/>
      <c r="AJ101" s="397"/>
      <c r="AK101" s="397"/>
      <c r="AL101" s="397"/>
      <c r="AM101" s="397"/>
      <c r="AN101" s="397"/>
      <c r="AO101" s="397"/>
      <c r="AP101" s="397"/>
      <c r="AQ101" s="397">
        <v>318598</v>
      </c>
      <c r="AR101" s="397"/>
      <c r="AS101" s="397"/>
      <c r="AT101" s="397"/>
      <c r="AU101" s="397"/>
      <c r="AV101" s="397"/>
      <c r="AW101" s="397"/>
      <c r="AX101" s="397"/>
      <c r="AY101" s="398"/>
    </row>
    <row r="102" spans="1:51" ht="12.75">
      <c r="A102" s="127"/>
      <c r="B102" s="128"/>
      <c r="C102" s="404"/>
      <c r="D102" s="404"/>
      <c r="E102" s="198" t="s">
        <v>118</v>
      </c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3"/>
      <c r="AA102" s="193"/>
      <c r="AB102" s="193"/>
      <c r="AC102" s="193"/>
      <c r="AD102" s="193"/>
      <c r="AE102" s="396">
        <v>285</v>
      </c>
      <c r="AF102" s="396"/>
      <c r="AG102" s="396"/>
      <c r="AH102" s="397">
        <v>393458</v>
      </c>
      <c r="AI102" s="397"/>
      <c r="AJ102" s="397"/>
      <c r="AK102" s="397"/>
      <c r="AL102" s="397"/>
      <c r="AM102" s="397"/>
      <c r="AN102" s="397"/>
      <c r="AO102" s="397"/>
      <c r="AP102" s="397"/>
      <c r="AQ102" s="397">
        <v>350521</v>
      </c>
      <c r="AR102" s="397"/>
      <c r="AS102" s="397"/>
      <c r="AT102" s="397"/>
      <c r="AU102" s="397"/>
      <c r="AV102" s="397"/>
      <c r="AW102" s="397"/>
      <c r="AX102" s="397"/>
      <c r="AY102" s="398"/>
    </row>
    <row r="103" spans="1:51" ht="12.75">
      <c r="A103" s="124"/>
      <c r="B103" s="125"/>
      <c r="C103" s="402"/>
      <c r="D103" s="402"/>
      <c r="E103" s="198" t="s">
        <v>119</v>
      </c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3"/>
      <c r="AA103" s="193"/>
      <c r="AB103" s="193"/>
      <c r="AC103" s="193"/>
      <c r="AD103" s="193"/>
      <c r="AE103" s="396">
        <v>286</v>
      </c>
      <c r="AF103" s="396"/>
      <c r="AG103" s="396"/>
      <c r="AH103" s="397">
        <v>0</v>
      </c>
      <c r="AI103" s="397"/>
      <c r="AJ103" s="397"/>
      <c r="AK103" s="397"/>
      <c r="AL103" s="397"/>
      <c r="AM103" s="397"/>
      <c r="AN103" s="397"/>
      <c r="AO103" s="397"/>
      <c r="AP103" s="397"/>
      <c r="AQ103" s="397">
        <v>0</v>
      </c>
      <c r="AR103" s="397"/>
      <c r="AS103" s="397"/>
      <c r="AT103" s="397"/>
      <c r="AU103" s="397"/>
      <c r="AV103" s="397"/>
      <c r="AW103" s="397"/>
      <c r="AX103" s="397"/>
      <c r="AY103" s="398"/>
    </row>
    <row r="104" spans="1:51" ht="12.75">
      <c r="A104" s="400" t="s">
        <v>120</v>
      </c>
      <c r="B104" s="401"/>
      <c r="C104" s="401"/>
      <c r="D104" s="401"/>
      <c r="E104" s="196" t="s">
        <v>121</v>
      </c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3"/>
      <c r="AA104" s="193"/>
      <c r="AB104" s="193"/>
      <c r="AC104" s="193"/>
      <c r="AD104" s="193"/>
      <c r="AE104" s="396"/>
      <c r="AF104" s="396"/>
      <c r="AG104" s="396"/>
      <c r="AH104" s="397">
        <v>0</v>
      </c>
      <c r="AI104" s="397"/>
      <c r="AJ104" s="397"/>
      <c r="AK104" s="397"/>
      <c r="AL104" s="397"/>
      <c r="AM104" s="397"/>
      <c r="AN104" s="397"/>
      <c r="AO104" s="397"/>
      <c r="AP104" s="397"/>
      <c r="AQ104" s="397">
        <v>0</v>
      </c>
      <c r="AR104" s="397"/>
      <c r="AS104" s="397"/>
      <c r="AT104" s="397"/>
      <c r="AU104" s="397"/>
      <c r="AV104" s="397"/>
      <c r="AW104" s="397"/>
      <c r="AX104" s="397"/>
      <c r="AY104" s="398"/>
    </row>
    <row r="105" spans="1:51" ht="12.75">
      <c r="A105" s="129"/>
      <c r="B105" s="130"/>
      <c r="C105" s="395" t="s">
        <v>10</v>
      </c>
      <c r="D105" s="395"/>
      <c r="E105" s="198" t="s">
        <v>122</v>
      </c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3"/>
      <c r="AA105" s="193"/>
      <c r="AB105" s="193"/>
      <c r="AC105" s="193"/>
      <c r="AD105" s="193"/>
      <c r="AE105" s="396">
        <v>287</v>
      </c>
      <c r="AF105" s="396"/>
      <c r="AG105" s="396"/>
      <c r="AH105" s="397">
        <v>0</v>
      </c>
      <c r="AI105" s="397"/>
      <c r="AJ105" s="397"/>
      <c r="AK105" s="397"/>
      <c r="AL105" s="397"/>
      <c r="AM105" s="397"/>
      <c r="AN105" s="397"/>
      <c r="AO105" s="397"/>
      <c r="AP105" s="397"/>
      <c r="AQ105" s="397">
        <v>0</v>
      </c>
      <c r="AR105" s="397"/>
      <c r="AS105" s="397"/>
      <c r="AT105" s="397"/>
      <c r="AU105" s="397"/>
      <c r="AV105" s="397"/>
      <c r="AW105" s="397"/>
      <c r="AX105" s="397"/>
      <c r="AY105" s="398"/>
    </row>
    <row r="106" spans="1:51" ht="12.75">
      <c r="A106" s="129"/>
      <c r="B106" s="130"/>
      <c r="C106" s="395" t="s">
        <v>12</v>
      </c>
      <c r="D106" s="395"/>
      <c r="E106" s="198" t="s">
        <v>123</v>
      </c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3"/>
      <c r="AA106" s="193"/>
      <c r="AB106" s="193"/>
      <c r="AC106" s="193"/>
      <c r="AD106" s="193"/>
      <c r="AE106" s="396">
        <v>288</v>
      </c>
      <c r="AF106" s="396"/>
      <c r="AG106" s="396"/>
      <c r="AH106" s="397">
        <v>0</v>
      </c>
      <c r="AI106" s="397"/>
      <c r="AJ106" s="397"/>
      <c r="AK106" s="397"/>
      <c r="AL106" s="397"/>
      <c r="AM106" s="397"/>
      <c r="AN106" s="397"/>
      <c r="AO106" s="397"/>
      <c r="AP106" s="397"/>
      <c r="AQ106" s="397">
        <v>0</v>
      </c>
      <c r="AR106" s="397"/>
      <c r="AS106" s="397"/>
      <c r="AT106" s="397"/>
      <c r="AU106" s="397"/>
      <c r="AV106" s="397"/>
      <c r="AW106" s="397"/>
      <c r="AX106" s="397"/>
      <c r="AY106" s="398"/>
    </row>
    <row r="107" spans="1:51" ht="12.75">
      <c r="A107" s="131"/>
      <c r="B107" s="132"/>
      <c r="C107" s="405" t="s">
        <v>16</v>
      </c>
      <c r="D107" s="405"/>
      <c r="E107" s="198" t="s">
        <v>124</v>
      </c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3"/>
      <c r="AA107" s="193"/>
      <c r="AB107" s="193"/>
      <c r="AC107" s="193"/>
      <c r="AD107" s="193"/>
      <c r="AE107" s="396">
        <v>289</v>
      </c>
      <c r="AF107" s="396"/>
      <c r="AG107" s="396"/>
      <c r="AH107" s="397">
        <v>0</v>
      </c>
      <c r="AI107" s="397"/>
      <c r="AJ107" s="397"/>
      <c r="AK107" s="397"/>
      <c r="AL107" s="397"/>
      <c r="AM107" s="397"/>
      <c r="AN107" s="397"/>
      <c r="AO107" s="397"/>
      <c r="AP107" s="397"/>
      <c r="AQ107" s="397">
        <v>0</v>
      </c>
      <c r="AR107" s="397"/>
      <c r="AS107" s="397"/>
      <c r="AT107" s="397"/>
      <c r="AU107" s="397"/>
      <c r="AV107" s="397"/>
      <c r="AW107" s="397"/>
      <c r="AX107" s="397"/>
      <c r="AY107" s="398"/>
    </row>
    <row r="108" spans="1:51" ht="12.75">
      <c r="A108" s="127"/>
      <c r="B108" s="128"/>
      <c r="C108" s="404"/>
      <c r="D108" s="404"/>
      <c r="E108" s="198" t="s">
        <v>125</v>
      </c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3"/>
      <c r="AA108" s="193"/>
      <c r="AB108" s="193"/>
      <c r="AC108" s="193"/>
      <c r="AD108" s="193"/>
      <c r="AE108" s="396">
        <v>290</v>
      </c>
      <c r="AF108" s="396"/>
      <c r="AG108" s="396"/>
      <c r="AH108" s="397">
        <v>393458</v>
      </c>
      <c r="AI108" s="397"/>
      <c r="AJ108" s="397"/>
      <c r="AK108" s="397"/>
      <c r="AL108" s="397"/>
      <c r="AM108" s="397"/>
      <c r="AN108" s="397"/>
      <c r="AO108" s="397"/>
      <c r="AP108" s="397"/>
      <c r="AQ108" s="397">
        <v>350521</v>
      </c>
      <c r="AR108" s="397"/>
      <c r="AS108" s="397"/>
      <c r="AT108" s="397"/>
      <c r="AU108" s="397"/>
      <c r="AV108" s="397"/>
      <c r="AW108" s="397"/>
      <c r="AX108" s="397"/>
      <c r="AY108" s="398"/>
    </row>
    <row r="109" spans="1:51" ht="12.75">
      <c r="A109" s="124"/>
      <c r="B109" s="125"/>
      <c r="C109" s="402"/>
      <c r="D109" s="402"/>
      <c r="E109" s="198" t="s">
        <v>126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3"/>
      <c r="AA109" s="193"/>
      <c r="AB109" s="193"/>
      <c r="AC109" s="193"/>
      <c r="AD109" s="193"/>
      <c r="AE109" s="396">
        <v>291</v>
      </c>
      <c r="AF109" s="396"/>
      <c r="AG109" s="396"/>
      <c r="AH109" s="397">
        <v>0</v>
      </c>
      <c r="AI109" s="397"/>
      <c r="AJ109" s="397"/>
      <c r="AK109" s="397"/>
      <c r="AL109" s="397"/>
      <c r="AM109" s="397"/>
      <c r="AN109" s="397"/>
      <c r="AO109" s="397"/>
      <c r="AP109" s="397"/>
      <c r="AQ109" s="397">
        <v>0</v>
      </c>
      <c r="AR109" s="397"/>
      <c r="AS109" s="397"/>
      <c r="AT109" s="397"/>
      <c r="AU109" s="397"/>
      <c r="AV109" s="397"/>
      <c r="AW109" s="397"/>
      <c r="AX109" s="397"/>
      <c r="AY109" s="398"/>
    </row>
    <row r="110" spans="1:51" ht="12.75">
      <c r="A110" s="400" t="s">
        <v>127</v>
      </c>
      <c r="B110" s="401"/>
      <c r="C110" s="401"/>
      <c r="D110" s="401"/>
      <c r="E110" s="196" t="s">
        <v>128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3"/>
      <c r="AA110" s="193"/>
      <c r="AB110" s="193"/>
      <c r="AC110" s="193"/>
      <c r="AD110" s="193"/>
      <c r="AE110" s="396"/>
      <c r="AF110" s="396"/>
      <c r="AG110" s="396"/>
      <c r="AH110" s="397">
        <v>0</v>
      </c>
      <c r="AI110" s="397"/>
      <c r="AJ110" s="397"/>
      <c r="AK110" s="397"/>
      <c r="AL110" s="397"/>
      <c r="AM110" s="397"/>
      <c r="AN110" s="397"/>
      <c r="AO110" s="397"/>
      <c r="AP110" s="397"/>
      <c r="AQ110" s="397">
        <v>0</v>
      </c>
      <c r="AR110" s="397"/>
      <c r="AS110" s="397"/>
      <c r="AT110" s="397"/>
      <c r="AU110" s="397"/>
      <c r="AV110" s="397"/>
      <c r="AW110" s="397"/>
      <c r="AX110" s="397"/>
      <c r="AY110" s="398"/>
    </row>
    <row r="111" spans="1:51" s="71" customFormat="1" ht="12.75">
      <c r="A111" s="112"/>
      <c r="B111" s="123"/>
      <c r="C111" s="360" t="s">
        <v>10</v>
      </c>
      <c r="D111" s="360"/>
      <c r="E111" s="197" t="s">
        <v>129</v>
      </c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5"/>
      <c r="AA111" s="195"/>
      <c r="AB111" s="195"/>
      <c r="AC111" s="195"/>
      <c r="AD111" s="195"/>
      <c r="AE111" s="392">
        <v>292</v>
      </c>
      <c r="AF111" s="392"/>
      <c r="AG111" s="392"/>
      <c r="AH111" s="393">
        <v>0</v>
      </c>
      <c r="AI111" s="393"/>
      <c r="AJ111" s="393"/>
      <c r="AK111" s="393"/>
      <c r="AL111" s="393"/>
      <c r="AM111" s="393"/>
      <c r="AN111" s="393"/>
      <c r="AO111" s="393"/>
      <c r="AP111" s="393"/>
      <c r="AQ111" s="393">
        <v>42910</v>
      </c>
      <c r="AR111" s="393"/>
      <c r="AS111" s="393"/>
      <c r="AT111" s="393"/>
      <c r="AU111" s="393"/>
      <c r="AV111" s="393"/>
      <c r="AW111" s="393"/>
      <c r="AX111" s="393"/>
      <c r="AY111" s="394"/>
    </row>
    <row r="112" spans="1:51" ht="12.75">
      <c r="A112" s="121"/>
      <c r="B112" s="122"/>
      <c r="C112" s="399" t="s">
        <v>24</v>
      </c>
      <c r="D112" s="399"/>
      <c r="E112" s="198" t="s">
        <v>130</v>
      </c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3"/>
      <c r="AA112" s="193"/>
      <c r="AB112" s="193"/>
      <c r="AC112" s="193"/>
      <c r="AD112" s="193"/>
      <c r="AE112" s="396">
        <v>293</v>
      </c>
      <c r="AF112" s="396"/>
      <c r="AG112" s="396"/>
      <c r="AH112" s="397">
        <v>0</v>
      </c>
      <c r="AI112" s="397"/>
      <c r="AJ112" s="397"/>
      <c r="AK112" s="397"/>
      <c r="AL112" s="397"/>
      <c r="AM112" s="397"/>
      <c r="AN112" s="397"/>
      <c r="AO112" s="397"/>
      <c r="AP112" s="397"/>
      <c r="AQ112" s="397">
        <v>0</v>
      </c>
      <c r="AR112" s="397"/>
      <c r="AS112" s="397"/>
      <c r="AT112" s="397"/>
      <c r="AU112" s="397"/>
      <c r="AV112" s="397"/>
      <c r="AW112" s="397"/>
      <c r="AX112" s="397"/>
      <c r="AY112" s="398"/>
    </row>
    <row r="113" spans="1:51" ht="12.75">
      <c r="A113" s="121"/>
      <c r="B113" s="122"/>
      <c r="C113" s="399" t="s">
        <v>26</v>
      </c>
      <c r="D113" s="399"/>
      <c r="E113" s="198" t="s">
        <v>131</v>
      </c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3"/>
      <c r="AA113" s="193"/>
      <c r="AB113" s="193"/>
      <c r="AC113" s="193"/>
      <c r="AD113" s="193"/>
      <c r="AE113" s="396">
        <v>294</v>
      </c>
      <c r="AF113" s="396"/>
      <c r="AG113" s="396"/>
      <c r="AH113" s="397">
        <v>0</v>
      </c>
      <c r="AI113" s="397"/>
      <c r="AJ113" s="397"/>
      <c r="AK113" s="397"/>
      <c r="AL113" s="397"/>
      <c r="AM113" s="397"/>
      <c r="AN113" s="397"/>
      <c r="AO113" s="397"/>
      <c r="AP113" s="397"/>
      <c r="AQ113" s="397">
        <v>42910</v>
      </c>
      <c r="AR113" s="397"/>
      <c r="AS113" s="397"/>
      <c r="AT113" s="397"/>
      <c r="AU113" s="397"/>
      <c r="AV113" s="397"/>
      <c r="AW113" s="397"/>
      <c r="AX113" s="397"/>
      <c r="AY113" s="398"/>
    </row>
    <row r="114" spans="1:51" ht="12.75">
      <c r="A114" s="121"/>
      <c r="B114" s="122"/>
      <c r="C114" s="399" t="s">
        <v>28</v>
      </c>
      <c r="D114" s="399"/>
      <c r="E114" s="198" t="s">
        <v>132</v>
      </c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3"/>
      <c r="AA114" s="193"/>
      <c r="AB114" s="193"/>
      <c r="AC114" s="193"/>
      <c r="AD114" s="193"/>
      <c r="AE114" s="396">
        <v>295</v>
      </c>
      <c r="AF114" s="396"/>
      <c r="AG114" s="396"/>
      <c r="AH114" s="397">
        <v>0</v>
      </c>
      <c r="AI114" s="397"/>
      <c r="AJ114" s="397"/>
      <c r="AK114" s="397"/>
      <c r="AL114" s="397"/>
      <c r="AM114" s="397"/>
      <c r="AN114" s="397"/>
      <c r="AO114" s="397"/>
      <c r="AP114" s="397"/>
      <c r="AQ114" s="397">
        <v>0</v>
      </c>
      <c r="AR114" s="397"/>
      <c r="AS114" s="397"/>
      <c r="AT114" s="397"/>
      <c r="AU114" s="397"/>
      <c r="AV114" s="397"/>
      <c r="AW114" s="397"/>
      <c r="AX114" s="397"/>
      <c r="AY114" s="398"/>
    </row>
    <row r="115" spans="1:51" ht="12.75">
      <c r="A115" s="121"/>
      <c r="B115" s="122"/>
      <c r="C115" s="399" t="s">
        <v>30</v>
      </c>
      <c r="D115" s="399"/>
      <c r="E115" s="198" t="s">
        <v>133</v>
      </c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3"/>
      <c r="AA115" s="193"/>
      <c r="AB115" s="193"/>
      <c r="AC115" s="193"/>
      <c r="AD115" s="193"/>
      <c r="AE115" s="396">
        <v>296</v>
      </c>
      <c r="AF115" s="396"/>
      <c r="AG115" s="396"/>
      <c r="AH115" s="397">
        <v>0</v>
      </c>
      <c r="AI115" s="397"/>
      <c r="AJ115" s="397"/>
      <c r="AK115" s="397"/>
      <c r="AL115" s="397"/>
      <c r="AM115" s="397"/>
      <c r="AN115" s="397"/>
      <c r="AO115" s="397"/>
      <c r="AP115" s="397"/>
      <c r="AQ115" s="397">
        <v>0</v>
      </c>
      <c r="AR115" s="397"/>
      <c r="AS115" s="397"/>
      <c r="AT115" s="397"/>
      <c r="AU115" s="397"/>
      <c r="AV115" s="397"/>
      <c r="AW115" s="397"/>
      <c r="AX115" s="397"/>
      <c r="AY115" s="398"/>
    </row>
    <row r="116" spans="1:51" ht="12.75">
      <c r="A116" s="121"/>
      <c r="B116" s="122"/>
      <c r="C116" s="399" t="s">
        <v>52</v>
      </c>
      <c r="D116" s="399"/>
      <c r="E116" s="198" t="s">
        <v>134</v>
      </c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3"/>
      <c r="AA116" s="193"/>
      <c r="AB116" s="193"/>
      <c r="AC116" s="193"/>
      <c r="AD116" s="193"/>
      <c r="AE116" s="396">
        <v>297</v>
      </c>
      <c r="AF116" s="396"/>
      <c r="AG116" s="396"/>
      <c r="AH116" s="397">
        <v>0</v>
      </c>
      <c r="AI116" s="397"/>
      <c r="AJ116" s="397"/>
      <c r="AK116" s="397"/>
      <c r="AL116" s="397"/>
      <c r="AM116" s="397"/>
      <c r="AN116" s="397"/>
      <c r="AO116" s="397"/>
      <c r="AP116" s="397"/>
      <c r="AQ116" s="397">
        <v>0</v>
      </c>
      <c r="AR116" s="397"/>
      <c r="AS116" s="397"/>
      <c r="AT116" s="397"/>
      <c r="AU116" s="397"/>
      <c r="AV116" s="397"/>
      <c r="AW116" s="397"/>
      <c r="AX116" s="397"/>
      <c r="AY116" s="398"/>
    </row>
    <row r="117" spans="1:51" ht="12.75">
      <c r="A117" s="115"/>
      <c r="B117" s="116"/>
      <c r="C117" s="399" t="s">
        <v>54</v>
      </c>
      <c r="D117" s="399"/>
      <c r="E117" s="198" t="s">
        <v>135</v>
      </c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3"/>
      <c r="AA117" s="193"/>
      <c r="AB117" s="193"/>
      <c r="AC117" s="193"/>
      <c r="AD117" s="193"/>
      <c r="AE117" s="396">
        <v>298</v>
      </c>
      <c r="AF117" s="396"/>
      <c r="AG117" s="396"/>
      <c r="AH117" s="397">
        <v>0</v>
      </c>
      <c r="AI117" s="397"/>
      <c r="AJ117" s="397"/>
      <c r="AK117" s="397"/>
      <c r="AL117" s="397"/>
      <c r="AM117" s="397"/>
      <c r="AN117" s="397"/>
      <c r="AO117" s="397"/>
      <c r="AP117" s="397"/>
      <c r="AQ117" s="397">
        <v>0</v>
      </c>
      <c r="AR117" s="397"/>
      <c r="AS117" s="397"/>
      <c r="AT117" s="397"/>
      <c r="AU117" s="397"/>
      <c r="AV117" s="397"/>
      <c r="AW117" s="397"/>
      <c r="AX117" s="397"/>
      <c r="AY117" s="398"/>
    </row>
    <row r="118" spans="1:51" s="71" customFormat="1" ht="12.75">
      <c r="A118" s="126"/>
      <c r="B118" s="113"/>
      <c r="C118" s="391" t="s">
        <v>12</v>
      </c>
      <c r="D118" s="391"/>
      <c r="E118" s="197" t="s">
        <v>136</v>
      </c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5"/>
      <c r="AA118" s="195"/>
      <c r="AB118" s="195"/>
      <c r="AC118" s="195"/>
      <c r="AD118" s="195"/>
      <c r="AE118" s="392">
        <v>299</v>
      </c>
      <c r="AF118" s="392"/>
      <c r="AG118" s="392"/>
      <c r="AH118" s="393">
        <v>979</v>
      </c>
      <c r="AI118" s="393"/>
      <c r="AJ118" s="393"/>
      <c r="AK118" s="393"/>
      <c r="AL118" s="393"/>
      <c r="AM118" s="393"/>
      <c r="AN118" s="393"/>
      <c r="AO118" s="393"/>
      <c r="AP118" s="393"/>
      <c r="AQ118" s="393">
        <v>0</v>
      </c>
      <c r="AR118" s="393"/>
      <c r="AS118" s="393"/>
      <c r="AT118" s="393"/>
      <c r="AU118" s="393"/>
      <c r="AV118" s="393"/>
      <c r="AW118" s="393"/>
      <c r="AX118" s="393"/>
      <c r="AY118" s="394"/>
    </row>
    <row r="119" spans="1:51" ht="12.75">
      <c r="A119" s="121"/>
      <c r="B119" s="122"/>
      <c r="C119" s="399" t="s">
        <v>24</v>
      </c>
      <c r="D119" s="399"/>
      <c r="E119" s="198" t="s">
        <v>137</v>
      </c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3"/>
      <c r="AA119" s="193"/>
      <c r="AB119" s="193"/>
      <c r="AC119" s="193"/>
      <c r="AD119" s="193"/>
      <c r="AE119" s="396">
        <v>300</v>
      </c>
      <c r="AF119" s="396"/>
      <c r="AG119" s="396"/>
      <c r="AH119" s="397">
        <v>979</v>
      </c>
      <c r="AI119" s="397"/>
      <c r="AJ119" s="397"/>
      <c r="AK119" s="397"/>
      <c r="AL119" s="397"/>
      <c r="AM119" s="397"/>
      <c r="AN119" s="397"/>
      <c r="AO119" s="397"/>
      <c r="AP119" s="397"/>
      <c r="AQ119" s="397">
        <v>0</v>
      </c>
      <c r="AR119" s="397"/>
      <c r="AS119" s="397"/>
      <c r="AT119" s="397"/>
      <c r="AU119" s="397"/>
      <c r="AV119" s="397"/>
      <c r="AW119" s="397"/>
      <c r="AX119" s="397"/>
      <c r="AY119" s="398"/>
    </row>
    <row r="120" spans="1:51" ht="12.75">
      <c r="A120" s="121"/>
      <c r="B120" s="122"/>
      <c r="C120" s="399" t="s">
        <v>26</v>
      </c>
      <c r="D120" s="399"/>
      <c r="E120" s="198" t="s">
        <v>138</v>
      </c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3"/>
      <c r="AA120" s="193"/>
      <c r="AB120" s="193"/>
      <c r="AC120" s="193"/>
      <c r="AD120" s="193"/>
      <c r="AE120" s="396">
        <v>301</v>
      </c>
      <c r="AF120" s="396"/>
      <c r="AG120" s="396"/>
      <c r="AH120" s="397">
        <v>0</v>
      </c>
      <c r="AI120" s="397"/>
      <c r="AJ120" s="397"/>
      <c r="AK120" s="397"/>
      <c r="AL120" s="397"/>
      <c r="AM120" s="397"/>
      <c r="AN120" s="397"/>
      <c r="AO120" s="397"/>
      <c r="AP120" s="397"/>
      <c r="AQ120" s="397">
        <v>0</v>
      </c>
      <c r="AR120" s="397"/>
      <c r="AS120" s="397"/>
      <c r="AT120" s="397"/>
      <c r="AU120" s="397"/>
      <c r="AV120" s="397"/>
      <c r="AW120" s="397"/>
      <c r="AX120" s="397"/>
      <c r="AY120" s="398"/>
    </row>
    <row r="121" spans="1:51" ht="12.75">
      <c r="A121" s="121"/>
      <c r="B121" s="122"/>
      <c r="C121" s="399" t="s">
        <v>28</v>
      </c>
      <c r="D121" s="399"/>
      <c r="E121" s="198" t="s">
        <v>139</v>
      </c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3"/>
      <c r="AA121" s="193"/>
      <c r="AB121" s="193"/>
      <c r="AC121" s="193"/>
      <c r="AD121" s="193"/>
      <c r="AE121" s="396">
        <v>302</v>
      </c>
      <c r="AF121" s="396"/>
      <c r="AG121" s="396"/>
      <c r="AH121" s="397">
        <v>0</v>
      </c>
      <c r="AI121" s="397"/>
      <c r="AJ121" s="397"/>
      <c r="AK121" s="397"/>
      <c r="AL121" s="397"/>
      <c r="AM121" s="397"/>
      <c r="AN121" s="397"/>
      <c r="AO121" s="397"/>
      <c r="AP121" s="397"/>
      <c r="AQ121" s="397">
        <v>0</v>
      </c>
      <c r="AR121" s="397"/>
      <c r="AS121" s="397"/>
      <c r="AT121" s="397"/>
      <c r="AU121" s="397"/>
      <c r="AV121" s="397"/>
      <c r="AW121" s="397"/>
      <c r="AX121" s="397"/>
      <c r="AY121" s="398"/>
    </row>
    <row r="122" spans="1:51" ht="12.75">
      <c r="A122" s="121"/>
      <c r="B122" s="122"/>
      <c r="C122" s="399" t="s">
        <v>30</v>
      </c>
      <c r="D122" s="399"/>
      <c r="E122" s="198" t="s">
        <v>140</v>
      </c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3"/>
      <c r="AA122" s="193"/>
      <c r="AB122" s="193"/>
      <c r="AC122" s="193"/>
      <c r="AD122" s="193"/>
      <c r="AE122" s="396">
        <v>303</v>
      </c>
      <c r="AF122" s="396"/>
      <c r="AG122" s="396"/>
      <c r="AH122" s="397">
        <v>0</v>
      </c>
      <c r="AI122" s="397"/>
      <c r="AJ122" s="397"/>
      <c r="AK122" s="397"/>
      <c r="AL122" s="397"/>
      <c r="AM122" s="397"/>
      <c r="AN122" s="397"/>
      <c r="AO122" s="397"/>
      <c r="AP122" s="397"/>
      <c r="AQ122" s="397">
        <v>0</v>
      </c>
      <c r="AR122" s="397"/>
      <c r="AS122" s="397"/>
      <c r="AT122" s="397"/>
      <c r="AU122" s="397"/>
      <c r="AV122" s="397"/>
      <c r="AW122" s="397"/>
      <c r="AX122" s="397"/>
      <c r="AY122" s="398"/>
    </row>
    <row r="123" spans="1:51" ht="12.75">
      <c r="A123" s="121"/>
      <c r="B123" s="122"/>
      <c r="C123" s="399" t="s">
        <v>52</v>
      </c>
      <c r="D123" s="399"/>
      <c r="E123" s="198" t="s">
        <v>141</v>
      </c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3"/>
      <c r="AA123" s="193"/>
      <c r="AB123" s="193"/>
      <c r="AC123" s="193"/>
      <c r="AD123" s="193"/>
      <c r="AE123" s="396">
        <v>304</v>
      </c>
      <c r="AF123" s="396"/>
      <c r="AG123" s="396"/>
      <c r="AH123" s="397">
        <v>0</v>
      </c>
      <c r="AI123" s="397"/>
      <c r="AJ123" s="397"/>
      <c r="AK123" s="397"/>
      <c r="AL123" s="397"/>
      <c r="AM123" s="397"/>
      <c r="AN123" s="397"/>
      <c r="AO123" s="397"/>
      <c r="AP123" s="397"/>
      <c r="AQ123" s="397">
        <v>0</v>
      </c>
      <c r="AR123" s="397"/>
      <c r="AS123" s="397"/>
      <c r="AT123" s="397"/>
      <c r="AU123" s="397"/>
      <c r="AV123" s="397"/>
      <c r="AW123" s="397"/>
      <c r="AX123" s="397"/>
      <c r="AY123" s="398"/>
    </row>
    <row r="124" spans="1:51" ht="12.75">
      <c r="A124" s="124"/>
      <c r="B124" s="125"/>
      <c r="C124" s="402"/>
      <c r="D124" s="402"/>
      <c r="E124" s="198" t="s">
        <v>142</v>
      </c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3"/>
      <c r="AA124" s="193"/>
      <c r="AB124" s="193"/>
      <c r="AC124" s="193"/>
      <c r="AD124" s="193"/>
      <c r="AE124" s="396">
        <v>305</v>
      </c>
      <c r="AF124" s="396"/>
      <c r="AG124" s="396"/>
      <c r="AH124" s="397">
        <v>-979</v>
      </c>
      <c r="AI124" s="397"/>
      <c r="AJ124" s="397"/>
      <c r="AK124" s="397"/>
      <c r="AL124" s="397"/>
      <c r="AM124" s="397"/>
      <c r="AN124" s="397"/>
      <c r="AO124" s="397"/>
      <c r="AP124" s="397"/>
      <c r="AQ124" s="397">
        <v>429210</v>
      </c>
      <c r="AR124" s="397"/>
      <c r="AS124" s="397"/>
      <c r="AT124" s="397"/>
      <c r="AU124" s="397"/>
      <c r="AV124" s="397"/>
      <c r="AW124" s="397"/>
      <c r="AX124" s="397"/>
      <c r="AY124" s="398"/>
    </row>
    <row r="125" spans="1:51" ht="12.75">
      <c r="A125" s="400" t="s">
        <v>143</v>
      </c>
      <c r="B125" s="401"/>
      <c r="C125" s="401"/>
      <c r="D125" s="401"/>
      <c r="E125" s="196" t="s">
        <v>144</v>
      </c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3"/>
      <c r="AA125" s="193"/>
      <c r="AB125" s="193"/>
      <c r="AC125" s="193"/>
      <c r="AD125" s="193"/>
      <c r="AE125" s="396">
        <v>306</v>
      </c>
      <c r="AF125" s="396"/>
      <c r="AG125" s="396"/>
      <c r="AH125" s="397">
        <v>0</v>
      </c>
      <c r="AI125" s="397"/>
      <c r="AJ125" s="397"/>
      <c r="AK125" s="397"/>
      <c r="AL125" s="397"/>
      <c r="AM125" s="397"/>
      <c r="AN125" s="397"/>
      <c r="AO125" s="397"/>
      <c r="AP125" s="397"/>
      <c r="AQ125" s="397">
        <v>0</v>
      </c>
      <c r="AR125" s="397"/>
      <c r="AS125" s="397"/>
      <c r="AT125" s="397"/>
      <c r="AU125" s="397"/>
      <c r="AV125" s="397"/>
      <c r="AW125" s="397"/>
      <c r="AX125" s="397"/>
      <c r="AY125" s="398"/>
    </row>
    <row r="126" spans="1:51" ht="12.75">
      <c r="A126" s="131"/>
      <c r="B126" s="132"/>
      <c r="C126" s="405"/>
      <c r="D126" s="405"/>
      <c r="E126" s="198" t="s">
        <v>560</v>
      </c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3"/>
      <c r="AA126" s="193"/>
      <c r="AB126" s="193"/>
      <c r="AC126" s="193"/>
      <c r="AD126" s="193"/>
      <c r="AE126" s="396">
        <v>307</v>
      </c>
      <c r="AF126" s="396"/>
      <c r="AG126" s="396"/>
      <c r="AH126" s="397">
        <v>-979</v>
      </c>
      <c r="AI126" s="397"/>
      <c r="AJ126" s="397"/>
      <c r="AK126" s="397"/>
      <c r="AL126" s="397"/>
      <c r="AM126" s="397"/>
      <c r="AN126" s="397"/>
      <c r="AO126" s="397"/>
      <c r="AP126" s="397"/>
      <c r="AQ126" s="397">
        <v>42910</v>
      </c>
      <c r="AR126" s="397"/>
      <c r="AS126" s="397"/>
      <c r="AT126" s="397"/>
      <c r="AU126" s="397"/>
      <c r="AV126" s="397"/>
      <c r="AW126" s="397"/>
      <c r="AX126" s="397"/>
      <c r="AY126" s="398"/>
    </row>
    <row r="127" spans="1:51" ht="12.75">
      <c r="A127" s="121"/>
      <c r="B127" s="122"/>
      <c r="C127" s="399"/>
      <c r="D127" s="399"/>
      <c r="E127" s="198" t="s">
        <v>561</v>
      </c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3"/>
      <c r="AA127" s="193"/>
      <c r="AB127" s="193"/>
      <c r="AC127" s="193"/>
      <c r="AD127" s="193"/>
      <c r="AE127" s="396">
        <v>308</v>
      </c>
      <c r="AF127" s="396"/>
      <c r="AG127" s="396"/>
      <c r="AH127" s="397">
        <v>392479</v>
      </c>
      <c r="AI127" s="397"/>
      <c r="AJ127" s="397"/>
      <c r="AK127" s="397"/>
      <c r="AL127" s="397"/>
      <c r="AM127" s="397"/>
      <c r="AN127" s="397"/>
      <c r="AO127" s="397"/>
      <c r="AP127" s="397"/>
      <c r="AQ127" s="397">
        <v>393431</v>
      </c>
      <c r="AR127" s="397"/>
      <c r="AS127" s="397"/>
      <c r="AT127" s="397"/>
      <c r="AU127" s="397"/>
      <c r="AV127" s="397"/>
      <c r="AW127" s="397"/>
      <c r="AX127" s="397"/>
      <c r="AY127" s="398"/>
    </row>
    <row r="128" spans="1:51" ht="12.75">
      <c r="A128" s="121"/>
      <c r="B128" s="122"/>
      <c r="C128" s="399"/>
      <c r="D128" s="399"/>
      <c r="E128" s="198" t="s">
        <v>562</v>
      </c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3"/>
      <c r="AA128" s="193"/>
      <c r="AB128" s="193"/>
      <c r="AC128" s="193"/>
      <c r="AD128" s="193"/>
      <c r="AE128" s="396">
        <v>309</v>
      </c>
      <c r="AF128" s="396"/>
      <c r="AG128" s="396"/>
      <c r="AH128" s="397">
        <v>0</v>
      </c>
      <c r="AI128" s="397"/>
      <c r="AJ128" s="397"/>
      <c r="AK128" s="397"/>
      <c r="AL128" s="397"/>
      <c r="AM128" s="397"/>
      <c r="AN128" s="397"/>
      <c r="AO128" s="397"/>
      <c r="AP128" s="397"/>
      <c r="AQ128" s="397">
        <v>0</v>
      </c>
      <c r="AR128" s="397"/>
      <c r="AS128" s="397"/>
      <c r="AT128" s="397"/>
      <c r="AU128" s="397"/>
      <c r="AV128" s="397"/>
      <c r="AW128" s="397"/>
      <c r="AX128" s="397"/>
      <c r="AY128" s="398"/>
    </row>
    <row r="129" spans="1:51" ht="12.75">
      <c r="A129" s="121"/>
      <c r="B129" s="122"/>
      <c r="C129" s="399"/>
      <c r="D129" s="399"/>
      <c r="E129" s="198" t="s">
        <v>145</v>
      </c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3"/>
      <c r="AA129" s="193"/>
      <c r="AB129" s="193"/>
      <c r="AC129" s="193"/>
      <c r="AD129" s="193"/>
      <c r="AE129" s="396">
        <v>310</v>
      </c>
      <c r="AF129" s="396"/>
      <c r="AG129" s="396"/>
      <c r="AH129" s="397">
        <v>0</v>
      </c>
      <c r="AI129" s="397"/>
      <c r="AJ129" s="397"/>
      <c r="AK129" s="397"/>
      <c r="AL129" s="397"/>
      <c r="AM129" s="397"/>
      <c r="AN129" s="397"/>
      <c r="AO129" s="397"/>
      <c r="AP129" s="397"/>
      <c r="AQ129" s="397">
        <v>0</v>
      </c>
      <c r="AR129" s="397"/>
      <c r="AS129" s="397"/>
      <c r="AT129" s="397"/>
      <c r="AU129" s="397"/>
      <c r="AV129" s="397"/>
      <c r="AW129" s="397"/>
      <c r="AX129" s="397"/>
      <c r="AY129" s="398"/>
    </row>
    <row r="130" spans="1:51" ht="12.75">
      <c r="A130" s="121"/>
      <c r="B130" s="122"/>
      <c r="C130" s="399"/>
      <c r="D130" s="399"/>
      <c r="E130" s="198" t="s">
        <v>146</v>
      </c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3"/>
      <c r="AA130" s="193"/>
      <c r="AB130" s="193"/>
      <c r="AC130" s="193"/>
      <c r="AD130" s="193"/>
      <c r="AE130" s="396">
        <v>311</v>
      </c>
      <c r="AF130" s="396"/>
      <c r="AG130" s="396"/>
      <c r="AH130" s="397">
        <v>0</v>
      </c>
      <c r="AI130" s="397"/>
      <c r="AJ130" s="397"/>
      <c r="AK130" s="397"/>
      <c r="AL130" s="397"/>
      <c r="AM130" s="397"/>
      <c r="AN130" s="397"/>
      <c r="AO130" s="397"/>
      <c r="AP130" s="397"/>
      <c r="AQ130" s="397">
        <v>0</v>
      </c>
      <c r="AR130" s="397"/>
      <c r="AS130" s="397"/>
      <c r="AT130" s="397"/>
      <c r="AU130" s="397"/>
      <c r="AV130" s="397"/>
      <c r="AW130" s="397"/>
      <c r="AX130" s="397"/>
      <c r="AY130" s="398"/>
    </row>
    <row r="131" spans="1:51" ht="12.75">
      <c r="A131" s="121"/>
      <c r="B131" s="122"/>
      <c r="C131" s="399"/>
      <c r="D131" s="399"/>
      <c r="E131" s="198" t="s">
        <v>147</v>
      </c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3"/>
      <c r="AA131" s="193"/>
      <c r="AB131" s="193"/>
      <c r="AC131" s="193"/>
      <c r="AD131" s="193"/>
      <c r="AE131" s="396">
        <v>312</v>
      </c>
      <c r="AF131" s="396"/>
      <c r="AG131" s="396"/>
      <c r="AH131" s="406">
        <v>0.23</v>
      </c>
      <c r="AI131" s="406"/>
      <c r="AJ131" s="406"/>
      <c r="AK131" s="406"/>
      <c r="AL131" s="406"/>
      <c r="AM131" s="406"/>
      <c r="AN131" s="406"/>
      <c r="AO131" s="406"/>
      <c r="AP131" s="406"/>
      <c r="AQ131" s="406">
        <v>0.21</v>
      </c>
      <c r="AR131" s="406"/>
      <c r="AS131" s="406"/>
      <c r="AT131" s="406"/>
      <c r="AU131" s="406"/>
      <c r="AV131" s="406"/>
      <c r="AW131" s="406"/>
      <c r="AX131" s="406"/>
      <c r="AY131" s="407"/>
    </row>
    <row r="132" spans="1:51" ht="12.75">
      <c r="A132" s="115"/>
      <c r="B132" s="116"/>
      <c r="C132" s="399"/>
      <c r="D132" s="399"/>
      <c r="E132" s="198" t="s">
        <v>148</v>
      </c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3"/>
      <c r="AA132" s="193"/>
      <c r="AB132" s="193"/>
      <c r="AC132" s="193"/>
      <c r="AD132" s="193"/>
      <c r="AE132" s="396">
        <v>313</v>
      </c>
      <c r="AF132" s="396"/>
      <c r="AG132" s="396"/>
      <c r="AH132" s="397">
        <v>0</v>
      </c>
      <c r="AI132" s="397"/>
      <c r="AJ132" s="397"/>
      <c r="AK132" s="397"/>
      <c r="AL132" s="397"/>
      <c r="AM132" s="397"/>
      <c r="AN132" s="397"/>
      <c r="AO132" s="397"/>
      <c r="AP132" s="397"/>
      <c r="AQ132" s="397">
        <v>0</v>
      </c>
      <c r="AR132" s="397"/>
      <c r="AS132" s="397"/>
      <c r="AT132" s="397"/>
      <c r="AU132" s="397"/>
      <c r="AV132" s="397"/>
      <c r="AW132" s="397"/>
      <c r="AX132" s="397"/>
      <c r="AY132" s="398"/>
    </row>
    <row r="133" spans="1:51" ht="12.75">
      <c r="A133" s="131"/>
      <c r="B133" s="132"/>
      <c r="C133" s="405"/>
      <c r="D133" s="405"/>
      <c r="E133" s="198" t="s">
        <v>149</v>
      </c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3"/>
      <c r="AA133" s="193"/>
      <c r="AB133" s="193"/>
      <c r="AC133" s="193"/>
      <c r="AD133" s="193"/>
      <c r="AE133" s="396">
        <v>314</v>
      </c>
      <c r="AF133" s="396"/>
      <c r="AG133" s="396"/>
      <c r="AH133" s="408">
        <v>175</v>
      </c>
      <c r="AI133" s="408"/>
      <c r="AJ133" s="408"/>
      <c r="AK133" s="408"/>
      <c r="AL133" s="408"/>
      <c r="AM133" s="408"/>
      <c r="AN133" s="408"/>
      <c r="AO133" s="408"/>
      <c r="AP133" s="408"/>
      <c r="AQ133" s="408">
        <v>190</v>
      </c>
      <c r="AR133" s="408"/>
      <c r="AS133" s="408"/>
      <c r="AT133" s="408"/>
      <c r="AU133" s="408"/>
      <c r="AV133" s="408"/>
      <c r="AW133" s="408"/>
      <c r="AX133" s="408"/>
      <c r="AY133" s="409"/>
    </row>
    <row r="134" spans="1:51" ht="13.5" thickBot="1">
      <c r="A134" s="133"/>
      <c r="B134" s="134"/>
      <c r="C134" s="410"/>
      <c r="D134" s="410"/>
      <c r="E134" s="199" t="s">
        <v>150</v>
      </c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1"/>
      <c r="AA134" s="201"/>
      <c r="AB134" s="201"/>
      <c r="AC134" s="201"/>
      <c r="AD134" s="201"/>
      <c r="AE134" s="380">
        <v>315</v>
      </c>
      <c r="AF134" s="380"/>
      <c r="AG134" s="380"/>
      <c r="AH134" s="411">
        <v>176</v>
      </c>
      <c r="AI134" s="411"/>
      <c r="AJ134" s="411"/>
      <c r="AK134" s="411"/>
      <c r="AL134" s="411"/>
      <c r="AM134" s="411"/>
      <c r="AN134" s="411"/>
      <c r="AO134" s="411"/>
      <c r="AP134" s="411"/>
      <c r="AQ134" s="411">
        <v>192</v>
      </c>
      <c r="AR134" s="411"/>
      <c r="AS134" s="411"/>
      <c r="AT134" s="411"/>
      <c r="AU134" s="411"/>
      <c r="AV134" s="411"/>
      <c r="AW134" s="411"/>
      <c r="AX134" s="411"/>
      <c r="AY134" s="412"/>
    </row>
    <row r="135" spans="1:51" ht="12.75">
      <c r="A135" s="14"/>
      <c r="B135" s="14"/>
      <c r="C135" s="14"/>
      <c r="D135" s="1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AD135" s="14"/>
      <c r="AE135" s="14"/>
      <c r="AF135" s="14"/>
      <c r="AG135" s="14"/>
      <c r="AH135" s="14"/>
      <c r="AI135" s="14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56"/>
      <c r="AX135" s="18"/>
      <c r="AY135" s="18"/>
    </row>
    <row r="136" spans="7:49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AW136" s="56"/>
    </row>
    <row r="137" spans="7:43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AQ137" s="3" t="s">
        <v>151</v>
      </c>
    </row>
    <row r="138" spans="6:24" ht="12.75">
      <c r="F138" s="3" t="s">
        <v>271</v>
      </c>
      <c r="G138" s="23"/>
      <c r="H138" s="23"/>
      <c r="I138" s="57"/>
      <c r="J138" s="57"/>
      <c r="K138" s="57"/>
      <c r="L138" s="57"/>
      <c r="M138" s="57"/>
      <c r="N138" s="57"/>
      <c r="O138" s="57"/>
      <c r="P138" s="100"/>
      <c r="Q138" s="9"/>
      <c r="R138" s="9"/>
      <c r="S138" s="9"/>
      <c r="T138" s="9"/>
      <c r="U138" s="9"/>
      <c r="V138" s="9"/>
      <c r="W138" s="9"/>
      <c r="X138" s="9"/>
    </row>
    <row r="139" spans="16:48" ht="12.75">
      <c r="P139" s="101"/>
      <c r="Q139" s="101"/>
      <c r="R139" s="9"/>
      <c r="S139" s="9"/>
      <c r="T139" s="9"/>
      <c r="U139" s="9"/>
      <c r="V139" s="9"/>
      <c r="W139" s="9"/>
      <c r="X139" s="9"/>
      <c r="AD139" s="3" t="s">
        <v>152</v>
      </c>
      <c r="AP139" s="57"/>
      <c r="AQ139" s="57"/>
      <c r="AR139" s="57"/>
      <c r="AS139" s="57"/>
      <c r="AT139" s="57"/>
      <c r="AU139" s="57"/>
      <c r="AV139" s="57"/>
    </row>
    <row r="140" spans="6:48" ht="12.75">
      <c r="F140" s="3" t="s">
        <v>272</v>
      </c>
      <c r="H140" s="57"/>
      <c r="I140" s="100"/>
      <c r="J140" s="100"/>
      <c r="K140" s="100"/>
      <c r="L140" s="100"/>
      <c r="M140" s="100"/>
      <c r="N140" s="100"/>
      <c r="O140" s="100"/>
      <c r="P140" s="100"/>
      <c r="Q140" s="101"/>
      <c r="R140" s="9"/>
      <c r="S140" s="9"/>
      <c r="T140" s="9"/>
      <c r="U140" s="9"/>
      <c r="V140" s="9"/>
      <c r="W140" s="9"/>
      <c r="X140" s="9"/>
      <c r="AP140" s="362" t="e">
        <f>'[1]UnosPod'!F14</f>
        <v>#REF!</v>
      </c>
      <c r="AQ140" s="362"/>
      <c r="AR140" s="362"/>
      <c r="AS140" s="362"/>
      <c r="AT140" s="362"/>
      <c r="AU140" s="362"/>
      <c r="AV140" s="362"/>
    </row>
    <row r="141" spans="11:22" ht="12.75">
      <c r="K141" s="7"/>
      <c r="L141" s="7"/>
      <c r="M141" s="7"/>
      <c r="N141" s="7"/>
      <c r="O141" s="7"/>
      <c r="P141" s="102"/>
      <c r="Q141" s="102"/>
      <c r="R141" s="9"/>
      <c r="S141" s="9"/>
      <c r="T141" s="9"/>
      <c r="U141" s="9"/>
      <c r="V141" s="9"/>
    </row>
    <row r="142" spans="4:22" ht="12.75">
      <c r="D142" s="7"/>
      <c r="E142" s="7"/>
      <c r="F142" s="7"/>
      <c r="G142" s="101"/>
      <c r="H142" s="26"/>
      <c r="I142" s="349"/>
      <c r="J142" s="350"/>
      <c r="K142" s="350"/>
      <c r="L142" s="350"/>
      <c r="M142" s="350"/>
      <c r="N142" s="101"/>
      <c r="O142" s="101"/>
      <c r="P142" s="9"/>
      <c r="Q142" s="9"/>
      <c r="R142" s="9"/>
      <c r="S142" s="9"/>
      <c r="T142" s="9"/>
      <c r="U142" s="9"/>
      <c r="V142" s="9"/>
    </row>
    <row r="143" spans="4:24" ht="12.75">
      <c r="D143" s="7"/>
      <c r="E143" s="7"/>
      <c r="F143" s="7"/>
      <c r="G143" s="101"/>
      <c r="H143" s="101"/>
      <c r="I143" s="101"/>
      <c r="J143" s="101"/>
      <c r="K143" s="101"/>
      <c r="L143" s="101"/>
      <c r="M143" s="101"/>
      <c r="N143" s="101"/>
      <c r="O143" s="101"/>
      <c r="P143" s="9"/>
      <c r="Q143" s="9"/>
      <c r="R143" s="9"/>
      <c r="S143" s="9"/>
      <c r="T143" s="9"/>
      <c r="U143" s="9"/>
      <c r="V143" s="9"/>
      <c r="W143" s="9"/>
      <c r="X143" s="9"/>
    </row>
    <row r="144" spans="4:24" ht="12.75">
      <c r="D144" s="7"/>
      <c r="E144" s="7"/>
      <c r="F144" s="7"/>
      <c r="G144" s="101"/>
      <c r="H144" s="101"/>
      <c r="I144" s="101"/>
      <c r="J144" s="101"/>
      <c r="K144" s="101"/>
      <c r="L144" s="101"/>
      <c r="M144" s="101"/>
      <c r="N144" s="101"/>
      <c r="O144" s="101"/>
      <c r="P144" s="9"/>
      <c r="Q144" s="9"/>
      <c r="R144" s="9"/>
      <c r="S144" s="9"/>
      <c r="T144" s="9"/>
      <c r="U144" s="9"/>
      <c r="V144" s="9"/>
      <c r="W144" s="9"/>
      <c r="X144" s="9"/>
    </row>
    <row r="145" spans="4:24" ht="12.75">
      <c r="D145" s="7"/>
      <c r="E145" s="7"/>
      <c r="F145" s="7"/>
      <c r="G145" s="101"/>
      <c r="H145" s="101"/>
      <c r="I145" s="101"/>
      <c r="J145" s="101"/>
      <c r="K145" s="101"/>
      <c r="L145" s="101"/>
      <c r="M145" s="101"/>
      <c r="N145" s="101"/>
      <c r="O145" s="101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2.75">
      <c r="A146" s="7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7:24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7:24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7:24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7:24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7:24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7:24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7:24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7:24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7:24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7:24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7:24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7:24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7:24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7:24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7:24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7:24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7:24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7:24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7:24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7:24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7:24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7:24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7:24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7:24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7:24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7:24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7:24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7:24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7:24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7:24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7:24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7:24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7:24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7:24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7:24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7:24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7:24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7:24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7:24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7:24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7:24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7:24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7:24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7:24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7:24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7:24" ht="12.7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7:24" ht="12.75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7:24" ht="12.75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7:24" ht="12.75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7:24" ht="12.75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7:24" ht="12.75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7:24" ht="12.75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7:24" ht="12.75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7:24" ht="12.75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7:24" ht="12.75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7:24" ht="12.75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7:24" ht="12.75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7:24" ht="12.75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7:24" ht="12.75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7:24" ht="12.75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7:24" ht="12.75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7:24" ht="12.7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7:24" ht="12.7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7:24" ht="12.75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7:24" ht="12.75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7:24" ht="12.75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7:24" ht="12.75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7:24" ht="12.75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7:24" ht="12.75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7:24" ht="12.75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7:24" ht="12.75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7:24" ht="12.75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7:24" ht="12.75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7:24" ht="12.75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7:24" ht="12.75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7:24" ht="12.75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7:24" ht="12.75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7:24" ht="12.75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7:24" ht="12.75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7:24" ht="12.75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7:24" ht="12.75"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7:24" ht="12.75"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7:24" ht="12.75"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7:24" ht="12.75"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7:24" ht="12.75"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7:24" ht="12.75"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7:24" ht="12.75"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7:24" ht="12.75"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7:24" ht="12.75"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7:24" ht="12.75"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7:24" ht="12.75"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7:24" ht="12.75"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7:24" ht="12.75"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7:24" ht="12.75"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7:24" ht="12.75"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7:24" ht="12.75"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7:24" ht="12.75"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7:24" ht="12.75"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7:24" ht="12.75"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7:24" ht="12.75"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7:24" ht="12.75"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7:24" ht="12.75"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7:24" ht="12.75"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7:24" ht="12.75"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7:24" ht="12.75"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7:24" ht="12.75"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7:24" ht="12.75"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7:24" ht="12.75"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7:24" ht="12.75"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7:24" ht="12.75"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7:24" ht="12.75"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7:24" ht="12.75"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7:24" ht="12.75"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7:24" ht="12.75"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7:24" ht="12.75"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7:24" ht="12.75"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7:24" ht="12.75"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7:24" ht="12.75"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7:24" ht="12.75"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7:24" ht="12.75"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7:24" ht="12.75"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7:24" ht="12.75"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7:24" ht="12.75"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7:24" ht="12.75"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7:24" ht="12.75"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7:24" ht="12.75"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7:24" ht="12.75"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7:24" ht="12.75"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7:24" ht="12.75"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7:24" ht="12.75"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7:24" ht="12.75"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7:24" ht="12.75"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7:24" ht="12.75"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7:24" ht="12.75"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7:24" ht="12.75"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7:24" ht="12.75"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7:24" ht="12.75"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7:24" ht="12.75"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7:24" ht="12.75"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7:24" ht="12.75"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7:24" ht="12.75"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7:24" ht="12.75"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7:24" ht="12.75"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7:24" ht="12.75"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7:24" ht="12.75"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7:24" ht="12.75"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7:24" ht="12.75"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7:24" ht="12.75"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7:24" ht="12.75"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7:24" ht="12.75"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7:24" ht="12.75"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7:24" ht="12.75"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7:24" ht="12.75"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7:24" ht="12.75"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7:24" ht="12.75"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7:24" ht="12.75"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7:24" ht="12.75"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7:24" ht="12.75"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7:24" ht="12.75"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7:24" ht="12.75"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7:24" ht="12.75"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7:24" ht="12.75"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7:24" ht="12.75"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7:24" ht="12.75"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7:24" ht="12.75"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7:24" ht="12.75"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7:24" ht="12.75"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7:24" ht="12.75"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7:24" ht="12.75"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7:24" ht="12.75"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7:24" ht="12.75"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7:24" ht="12.75"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7:24" ht="12.75"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7:24" ht="12.75"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7:24" ht="12.75"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7:24" ht="12.75"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7:24" ht="12.75"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7:24" ht="12.75"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7:24" ht="12.75"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7:24" ht="12.75"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7:24" ht="12.75"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7:24" ht="12.75"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7:24" ht="12.75"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7:24" ht="12.75"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7:24" ht="12.75"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7:24" ht="12.75"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7:24" ht="12.75"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7:24" ht="12.75"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7:24" ht="12.75"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7:24" ht="12.75"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7:24" ht="12.75"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7:24" ht="12.75"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7:24" ht="12.75"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7:24" ht="12.75"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7:24" ht="12.75"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7:24" ht="12.75"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7:24" ht="12.75"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7:24" ht="12.75"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7:24" ht="12.75"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7:24" ht="12.75"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7:24" ht="12.75"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7:24" ht="12.75"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7:24" ht="12.75"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7:24" ht="12.75"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7:24" ht="12.75"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7:24" ht="12.75"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7:24" ht="12.75"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7:24" ht="12.75"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7:24" ht="12.75"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7:24" ht="12.75"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7:24" ht="12.75"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7:24" ht="12.75"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7:24" ht="12.75"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7:24" ht="12.75"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7:24" ht="12.75"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7:24" ht="12.75"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7:24" ht="12.75"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7:24" ht="12.75"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7:24" ht="12.75"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7:24" ht="12.75"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7:24" ht="12.75"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7:24" ht="12.75"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7:24" ht="12.75"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7:24" ht="12.75"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7:24" ht="12.75"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7:24" ht="12.75"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7:24" ht="12.75"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7:24" ht="12.75"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7:24" ht="12.75"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7:24" ht="12.75"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7:24" ht="12.75"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7:24" ht="12.75"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7:24" ht="12.75"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7:24" ht="12.75"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7:24" ht="12.75"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7:24" ht="12.75"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7:24" ht="12.75"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7:24" ht="12.75"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7:24" ht="12.75"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7:24" ht="12.75"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7:24" ht="12.75"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7:24" ht="12.75"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7:24" ht="12.75"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7:24" ht="12.75"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7:24" ht="12.75"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7:24" ht="12.75"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7:24" ht="12.75"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7:24" ht="12.75"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7:24" ht="12.75"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7:24" ht="12.75"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7:24" ht="12.75"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7:24" ht="12.75"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7:24" ht="12.75"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7:24" ht="12.75"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</sheetData>
  <sheetProtection/>
  <mergeCells count="512">
    <mergeCell ref="AP140:AV140"/>
    <mergeCell ref="I142:M142"/>
    <mergeCell ref="C134:D134"/>
    <mergeCell ref="AE134:AG134"/>
    <mergeCell ref="AQ134:AY134"/>
    <mergeCell ref="AH134:AP134"/>
    <mergeCell ref="C133:D133"/>
    <mergeCell ref="AE133:AG133"/>
    <mergeCell ref="AQ133:AY133"/>
    <mergeCell ref="AH133:AP133"/>
    <mergeCell ref="C132:D132"/>
    <mergeCell ref="AE132:AG132"/>
    <mergeCell ref="AQ132:AY132"/>
    <mergeCell ref="AH132:AP132"/>
    <mergeCell ref="C131:D131"/>
    <mergeCell ref="AE131:AG131"/>
    <mergeCell ref="AQ131:AY131"/>
    <mergeCell ref="AH131:AP131"/>
    <mergeCell ref="C130:D130"/>
    <mergeCell ref="AE130:AG130"/>
    <mergeCell ref="AQ130:AY130"/>
    <mergeCell ref="AH130:AP130"/>
    <mergeCell ref="C129:D129"/>
    <mergeCell ref="AE129:AG129"/>
    <mergeCell ref="AQ129:AY129"/>
    <mergeCell ref="AH129:AP129"/>
    <mergeCell ref="C128:D128"/>
    <mergeCell ref="AE128:AG128"/>
    <mergeCell ref="AQ128:AY128"/>
    <mergeCell ref="AH128:AP128"/>
    <mergeCell ref="C127:D127"/>
    <mergeCell ref="AE127:AG127"/>
    <mergeCell ref="AQ127:AY127"/>
    <mergeCell ref="AH127:AP127"/>
    <mergeCell ref="C126:D126"/>
    <mergeCell ref="AE126:AG126"/>
    <mergeCell ref="AQ126:AY126"/>
    <mergeCell ref="AH126:AP126"/>
    <mergeCell ref="A125:D125"/>
    <mergeCell ref="AE125:AG125"/>
    <mergeCell ref="AQ125:AY125"/>
    <mergeCell ref="AH125:AP125"/>
    <mergeCell ref="C124:D124"/>
    <mergeCell ref="AE124:AG124"/>
    <mergeCell ref="AQ124:AY124"/>
    <mergeCell ref="AH124:AP124"/>
    <mergeCell ref="C123:D123"/>
    <mergeCell ref="AE123:AG123"/>
    <mergeCell ref="AQ123:AY123"/>
    <mergeCell ref="AH123:AP123"/>
    <mergeCell ref="C122:D122"/>
    <mergeCell ref="AE122:AG122"/>
    <mergeCell ref="AQ122:AY122"/>
    <mergeCell ref="AH122:AP122"/>
    <mergeCell ref="C121:D121"/>
    <mergeCell ref="AE121:AG121"/>
    <mergeCell ref="AQ121:AY121"/>
    <mergeCell ref="AH121:AP121"/>
    <mergeCell ref="C120:D120"/>
    <mergeCell ref="AE120:AG120"/>
    <mergeCell ref="AQ120:AY120"/>
    <mergeCell ref="AH120:AP120"/>
    <mergeCell ref="C119:D119"/>
    <mergeCell ref="AE119:AG119"/>
    <mergeCell ref="AQ119:AY119"/>
    <mergeCell ref="AH119:AP119"/>
    <mergeCell ref="C118:D118"/>
    <mergeCell ref="AE118:AG118"/>
    <mergeCell ref="AQ118:AY118"/>
    <mergeCell ref="AH118:AP118"/>
    <mergeCell ref="C117:D117"/>
    <mergeCell ref="AE117:AG117"/>
    <mergeCell ref="AQ117:AY117"/>
    <mergeCell ref="AH117:AP117"/>
    <mergeCell ref="C116:D116"/>
    <mergeCell ref="AE116:AG116"/>
    <mergeCell ref="AQ116:AY116"/>
    <mergeCell ref="AH116:AP116"/>
    <mergeCell ref="C115:D115"/>
    <mergeCell ref="AE115:AG115"/>
    <mergeCell ref="AQ115:AY115"/>
    <mergeCell ref="AH115:AP115"/>
    <mergeCell ref="C114:D114"/>
    <mergeCell ref="AE114:AG114"/>
    <mergeCell ref="AQ114:AY114"/>
    <mergeCell ref="AH114:AP114"/>
    <mergeCell ref="C113:D113"/>
    <mergeCell ref="AE113:AG113"/>
    <mergeCell ref="AQ113:AY113"/>
    <mergeCell ref="AH113:AP113"/>
    <mergeCell ref="C112:D112"/>
    <mergeCell ref="AE112:AG112"/>
    <mergeCell ref="AQ112:AY112"/>
    <mergeCell ref="AH112:AP112"/>
    <mergeCell ref="C111:D111"/>
    <mergeCell ref="AE111:AG111"/>
    <mergeCell ref="AQ111:AY111"/>
    <mergeCell ref="AH111:AP111"/>
    <mergeCell ref="A110:D110"/>
    <mergeCell ref="AE110:AG110"/>
    <mergeCell ref="AQ110:AY110"/>
    <mergeCell ref="AH110:AP110"/>
    <mergeCell ref="C109:D109"/>
    <mergeCell ref="AE109:AG109"/>
    <mergeCell ref="AQ109:AY109"/>
    <mergeCell ref="AH109:AP109"/>
    <mergeCell ref="C108:D108"/>
    <mergeCell ref="AE108:AG108"/>
    <mergeCell ref="AQ108:AY108"/>
    <mergeCell ref="AH108:AP108"/>
    <mergeCell ref="C107:D107"/>
    <mergeCell ref="AE107:AG107"/>
    <mergeCell ref="AQ107:AY107"/>
    <mergeCell ref="AH107:AP107"/>
    <mergeCell ref="C106:D106"/>
    <mergeCell ref="AE106:AG106"/>
    <mergeCell ref="AQ106:AY106"/>
    <mergeCell ref="AH106:AP106"/>
    <mergeCell ref="C105:D105"/>
    <mergeCell ref="AE105:AG105"/>
    <mergeCell ref="AQ105:AY105"/>
    <mergeCell ref="AH105:AP105"/>
    <mergeCell ref="A104:D104"/>
    <mergeCell ref="AE104:AG104"/>
    <mergeCell ref="AQ104:AY104"/>
    <mergeCell ref="AH104:AP104"/>
    <mergeCell ref="C103:D103"/>
    <mergeCell ref="AE103:AG103"/>
    <mergeCell ref="AQ103:AY103"/>
    <mergeCell ref="AH103:AP103"/>
    <mergeCell ref="C102:D102"/>
    <mergeCell ref="AE102:AG102"/>
    <mergeCell ref="AQ102:AY102"/>
    <mergeCell ref="AH102:AP102"/>
    <mergeCell ref="C101:D101"/>
    <mergeCell ref="AE101:AG101"/>
    <mergeCell ref="AQ101:AY101"/>
    <mergeCell ref="AH101:AP101"/>
    <mergeCell ref="C100:D100"/>
    <mergeCell ref="AE100:AG100"/>
    <mergeCell ref="AQ100:AY100"/>
    <mergeCell ref="AH100:AP100"/>
    <mergeCell ref="C99:D99"/>
    <mergeCell ref="AE99:AG99"/>
    <mergeCell ref="AQ99:AY99"/>
    <mergeCell ref="AH99:AP99"/>
    <mergeCell ref="C98:D98"/>
    <mergeCell ref="AE98:AG98"/>
    <mergeCell ref="AQ98:AY98"/>
    <mergeCell ref="AH98:AP98"/>
    <mergeCell ref="C97:D97"/>
    <mergeCell ref="AE97:AG97"/>
    <mergeCell ref="AQ97:AY97"/>
    <mergeCell ref="AH97:AP97"/>
    <mergeCell ref="C96:D96"/>
    <mergeCell ref="AE96:AG96"/>
    <mergeCell ref="AQ96:AY96"/>
    <mergeCell ref="AH96:AP96"/>
    <mergeCell ref="C95:D95"/>
    <mergeCell ref="AE95:AG95"/>
    <mergeCell ref="AQ95:AY95"/>
    <mergeCell ref="AH95:AP95"/>
    <mergeCell ref="C94:D94"/>
    <mergeCell ref="AE94:AG94"/>
    <mergeCell ref="AQ94:AY94"/>
    <mergeCell ref="AH94:AP94"/>
    <mergeCell ref="C93:D93"/>
    <mergeCell ref="AE93:AG93"/>
    <mergeCell ref="AQ93:AY93"/>
    <mergeCell ref="AH93:AP93"/>
    <mergeCell ref="C92:D92"/>
    <mergeCell ref="AE92:AG92"/>
    <mergeCell ref="AQ92:AY92"/>
    <mergeCell ref="AH92:AP92"/>
    <mergeCell ref="C91:D91"/>
    <mergeCell ref="AE91:AG91"/>
    <mergeCell ref="AQ91:AY91"/>
    <mergeCell ref="AH91:AP91"/>
    <mergeCell ref="C90:D90"/>
    <mergeCell ref="AE90:AG90"/>
    <mergeCell ref="AQ90:AY90"/>
    <mergeCell ref="AH90:AP90"/>
    <mergeCell ref="C89:D89"/>
    <mergeCell ref="AE89:AG89"/>
    <mergeCell ref="AQ89:AY89"/>
    <mergeCell ref="AH89:AP89"/>
    <mergeCell ref="C88:D88"/>
    <mergeCell ref="AE88:AG88"/>
    <mergeCell ref="AQ88:AY88"/>
    <mergeCell ref="AH88:AP88"/>
    <mergeCell ref="A87:D87"/>
    <mergeCell ref="AE87:AG87"/>
    <mergeCell ref="AQ87:AY87"/>
    <mergeCell ref="AH87:AP87"/>
    <mergeCell ref="C86:D86"/>
    <mergeCell ref="AE86:AG86"/>
    <mergeCell ref="AQ86:AY86"/>
    <mergeCell ref="AH86:AP86"/>
    <mergeCell ref="C85:D85"/>
    <mergeCell ref="AE85:AG85"/>
    <mergeCell ref="AQ85:AY85"/>
    <mergeCell ref="AH85:AP85"/>
    <mergeCell ref="C84:D84"/>
    <mergeCell ref="AE84:AG84"/>
    <mergeCell ref="AQ84:AY84"/>
    <mergeCell ref="AH84:AP84"/>
    <mergeCell ref="C83:D83"/>
    <mergeCell ref="AE83:AG83"/>
    <mergeCell ref="AQ83:AY83"/>
    <mergeCell ref="AH83:AP83"/>
    <mergeCell ref="C82:D82"/>
    <mergeCell ref="AE82:AG82"/>
    <mergeCell ref="AQ82:AY82"/>
    <mergeCell ref="AH82:AP82"/>
    <mergeCell ref="C81:D81"/>
    <mergeCell ref="AE81:AG81"/>
    <mergeCell ref="AQ81:AY81"/>
    <mergeCell ref="AH81:AP81"/>
    <mergeCell ref="C80:D80"/>
    <mergeCell ref="AE80:AG80"/>
    <mergeCell ref="AQ80:AY80"/>
    <mergeCell ref="AH80:AP80"/>
    <mergeCell ref="C79:D79"/>
    <mergeCell ref="AE79:AG79"/>
    <mergeCell ref="AQ79:AY79"/>
    <mergeCell ref="AH79:AP79"/>
    <mergeCell ref="C78:D78"/>
    <mergeCell ref="AE78:AG78"/>
    <mergeCell ref="AQ78:AY78"/>
    <mergeCell ref="AH78:AP78"/>
    <mergeCell ref="C77:D77"/>
    <mergeCell ref="AE77:AG77"/>
    <mergeCell ref="AQ77:AY77"/>
    <mergeCell ref="AH77:AP77"/>
    <mergeCell ref="C76:D76"/>
    <mergeCell ref="AE76:AG76"/>
    <mergeCell ref="AQ76:AY76"/>
    <mergeCell ref="AH76:AP76"/>
    <mergeCell ref="C75:D75"/>
    <mergeCell ref="AE75:AG75"/>
    <mergeCell ref="AQ75:AY75"/>
    <mergeCell ref="AH75:AP75"/>
    <mergeCell ref="C74:D74"/>
    <mergeCell ref="AE74:AG74"/>
    <mergeCell ref="AQ74:AY74"/>
    <mergeCell ref="AH74:AP74"/>
    <mergeCell ref="C73:D73"/>
    <mergeCell ref="AE73:AG73"/>
    <mergeCell ref="AQ73:AY73"/>
    <mergeCell ref="AH73:AP73"/>
    <mergeCell ref="C72:D72"/>
    <mergeCell ref="AE72:AG72"/>
    <mergeCell ref="AQ72:AY72"/>
    <mergeCell ref="AH72:AP72"/>
    <mergeCell ref="C71:D71"/>
    <mergeCell ref="AE71:AG71"/>
    <mergeCell ref="AQ71:AY71"/>
    <mergeCell ref="AH71:AP71"/>
    <mergeCell ref="C70:D70"/>
    <mergeCell ref="AE70:AG70"/>
    <mergeCell ref="AQ70:AY70"/>
    <mergeCell ref="AH70:AP70"/>
    <mergeCell ref="C69:D69"/>
    <mergeCell ref="AE69:AG69"/>
    <mergeCell ref="AQ69:AY69"/>
    <mergeCell ref="AH69:AP69"/>
    <mergeCell ref="C68:D68"/>
    <mergeCell ref="AE68:AG68"/>
    <mergeCell ref="AQ68:AY68"/>
    <mergeCell ref="AH68:AP68"/>
    <mergeCell ref="C67:D67"/>
    <mergeCell ref="AE67:AG67"/>
    <mergeCell ref="AQ67:AY67"/>
    <mergeCell ref="AH67:AP67"/>
    <mergeCell ref="A66:D66"/>
    <mergeCell ref="AE66:AG66"/>
    <mergeCell ref="AQ66:AY66"/>
    <mergeCell ref="AH66:AP66"/>
    <mergeCell ref="C65:D65"/>
    <mergeCell ref="AE65:AG65"/>
    <mergeCell ref="AQ65:AY65"/>
    <mergeCell ref="AH65:AP65"/>
    <mergeCell ref="C64:D64"/>
    <mergeCell ref="AE64:AG64"/>
    <mergeCell ref="AQ64:AY64"/>
    <mergeCell ref="AH64:AP64"/>
    <mergeCell ref="C63:D63"/>
    <mergeCell ref="AE63:AG63"/>
    <mergeCell ref="AQ63:AY63"/>
    <mergeCell ref="AH63:AP63"/>
    <mergeCell ref="C62:D62"/>
    <mergeCell ref="AE62:AG62"/>
    <mergeCell ref="AQ62:AY62"/>
    <mergeCell ref="AH62:AP62"/>
    <mergeCell ref="C61:D61"/>
    <mergeCell ref="AE61:AG61"/>
    <mergeCell ref="AQ61:AY61"/>
    <mergeCell ref="AH61:AP61"/>
    <mergeCell ref="C60:D60"/>
    <mergeCell ref="AE60:AG60"/>
    <mergeCell ref="AQ60:AY60"/>
    <mergeCell ref="AH60:AP60"/>
    <mergeCell ref="C59:D59"/>
    <mergeCell ref="AE59:AG59"/>
    <mergeCell ref="AQ59:AY59"/>
    <mergeCell ref="AH59:AP59"/>
    <mergeCell ref="C58:D58"/>
    <mergeCell ref="AE58:AG58"/>
    <mergeCell ref="AQ58:AY58"/>
    <mergeCell ref="AH58:AP58"/>
    <mergeCell ref="C57:D57"/>
    <mergeCell ref="AE57:AG57"/>
    <mergeCell ref="AQ57:AY57"/>
    <mergeCell ref="AH57:AP57"/>
    <mergeCell ref="C56:D56"/>
    <mergeCell ref="AE56:AG56"/>
    <mergeCell ref="AQ56:AY56"/>
    <mergeCell ref="AH56:AP56"/>
    <mergeCell ref="C55:D55"/>
    <mergeCell ref="AE55:AG55"/>
    <mergeCell ref="AQ55:AY55"/>
    <mergeCell ref="AH55:AP55"/>
    <mergeCell ref="C54:D54"/>
    <mergeCell ref="AE54:AG54"/>
    <mergeCell ref="AQ54:AY54"/>
    <mergeCell ref="AH54:AP54"/>
    <mergeCell ref="A53:D53"/>
    <mergeCell ref="AE53:AG53"/>
    <mergeCell ref="AQ53:AY53"/>
    <mergeCell ref="AH53:AP53"/>
    <mergeCell ref="C52:D52"/>
    <mergeCell ref="AE52:AG52"/>
    <mergeCell ref="AQ52:AY52"/>
    <mergeCell ref="AH52:AP52"/>
    <mergeCell ref="C51:D51"/>
    <mergeCell ref="AE51:AG51"/>
    <mergeCell ref="AQ51:AY51"/>
    <mergeCell ref="AH51:AP51"/>
    <mergeCell ref="C50:D50"/>
    <mergeCell ref="AE50:AG50"/>
    <mergeCell ref="AQ50:AY50"/>
    <mergeCell ref="AH50:AP50"/>
    <mergeCell ref="C49:D49"/>
    <mergeCell ref="AE49:AG49"/>
    <mergeCell ref="AQ49:AY49"/>
    <mergeCell ref="AH49:AP49"/>
    <mergeCell ref="C48:D48"/>
    <mergeCell ref="AE48:AG48"/>
    <mergeCell ref="AQ48:AY48"/>
    <mergeCell ref="AH48:AP48"/>
    <mergeCell ref="C47:D47"/>
    <mergeCell ref="AE47:AG47"/>
    <mergeCell ref="AQ47:AY47"/>
    <mergeCell ref="AH47:AP47"/>
    <mergeCell ref="C46:D46"/>
    <mergeCell ref="AE46:AG46"/>
    <mergeCell ref="AQ46:AY46"/>
    <mergeCell ref="AH46:AP46"/>
    <mergeCell ref="C45:D45"/>
    <mergeCell ref="AE45:AG45"/>
    <mergeCell ref="AQ45:AY45"/>
    <mergeCell ref="AH45:AP45"/>
    <mergeCell ref="C44:D44"/>
    <mergeCell ref="AE44:AG44"/>
    <mergeCell ref="AQ44:AY44"/>
    <mergeCell ref="AH44:AP44"/>
    <mergeCell ref="C43:D43"/>
    <mergeCell ref="AE43:AG43"/>
    <mergeCell ref="AQ43:AY43"/>
    <mergeCell ref="AH43:AP43"/>
    <mergeCell ref="C42:D42"/>
    <mergeCell ref="AE42:AG42"/>
    <mergeCell ref="AQ42:AY42"/>
    <mergeCell ref="AH42:AP42"/>
    <mergeCell ref="C41:D41"/>
    <mergeCell ref="AE41:AG41"/>
    <mergeCell ref="AQ41:AY41"/>
    <mergeCell ref="AH41:AP41"/>
    <mergeCell ref="C40:D40"/>
    <mergeCell ref="AE40:AG40"/>
    <mergeCell ref="AQ40:AY40"/>
    <mergeCell ref="AH40:AP40"/>
    <mergeCell ref="C39:D39"/>
    <mergeCell ref="AE39:AG39"/>
    <mergeCell ref="AQ39:AY39"/>
    <mergeCell ref="AH39:AP39"/>
    <mergeCell ref="C38:D38"/>
    <mergeCell ref="AE38:AG38"/>
    <mergeCell ref="AQ38:AY38"/>
    <mergeCell ref="AH38:AP38"/>
    <mergeCell ref="C37:D37"/>
    <mergeCell ref="AE37:AG37"/>
    <mergeCell ref="AQ37:AY37"/>
    <mergeCell ref="AH37:AP37"/>
    <mergeCell ref="A36:D36"/>
    <mergeCell ref="AE36:AG36"/>
    <mergeCell ref="AQ36:AY36"/>
    <mergeCell ref="AH36:AP36"/>
    <mergeCell ref="C35:D35"/>
    <mergeCell ref="AE35:AG35"/>
    <mergeCell ref="AQ35:AY35"/>
    <mergeCell ref="AH35:AP35"/>
    <mergeCell ref="C34:D34"/>
    <mergeCell ref="AE34:AG34"/>
    <mergeCell ref="AQ34:AY34"/>
    <mergeCell ref="AH34:AP34"/>
    <mergeCell ref="C33:D33"/>
    <mergeCell ref="AE33:AG33"/>
    <mergeCell ref="AQ33:AY33"/>
    <mergeCell ref="AH33:AP33"/>
    <mergeCell ref="C32:D32"/>
    <mergeCell ref="AE32:AG32"/>
    <mergeCell ref="AQ32:AY32"/>
    <mergeCell ref="AH32:AP32"/>
    <mergeCell ref="C31:D31"/>
    <mergeCell ref="AE31:AG31"/>
    <mergeCell ref="AQ31:AY31"/>
    <mergeCell ref="AH31:AP31"/>
    <mergeCell ref="C30:D30"/>
    <mergeCell ref="AE30:AG30"/>
    <mergeCell ref="AQ30:AY30"/>
    <mergeCell ref="AH30:AP30"/>
    <mergeCell ref="C29:D29"/>
    <mergeCell ref="AE29:AG29"/>
    <mergeCell ref="AQ29:AY29"/>
    <mergeCell ref="AH29:AP29"/>
    <mergeCell ref="C28:D28"/>
    <mergeCell ref="AE28:AG28"/>
    <mergeCell ref="AQ28:AY28"/>
    <mergeCell ref="AH28:AP28"/>
    <mergeCell ref="C27:D27"/>
    <mergeCell ref="AE27:AG27"/>
    <mergeCell ref="AQ27:AY27"/>
    <mergeCell ref="AH27:AP27"/>
    <mergeCell ref="C26:D26"/>
    <mergeCell ref="AE26:AG26"/>
    <mergeCell ref="AQ26:AY26"/>
    <mergeCell ref="AH26:AP26"/>
    <mergeCell ref="C25:D25"/>
    <mergeCell ref="AE25:AG25"/>
    <mergeCell ref="AQ25:AY25"/>
    <mergeCell ref="AH25:AP25"/>
    <mergeCell ref="C24:D24"/>
    <mergeCell ref="AE24:AG24"/>
    <mergeCell ref="AQ24:AY24"/>
    <mergeCell ref="AH24:AP24"/>
    <mergeCell ref="C23:D23"/>
    <mergeCell ref="AE23:AG23"/>
    <mergeCell ref="AQ23:AY23"/>
    <mergeCell ref="AH23:AP23"/>
    <mergeCell ref="C22:D22"/>
    <mergeCell ref="AE22:AG22"/>
    <mergeCell ref="AQ22:AY22"/>
    <mergeCell ref="AH22:AP22"/>
    <mergeCell ref="C21:D21"/>
    <mergeCell ref="AE21:AG21"/>
    <mergeCell ref="AQ21:AY21"/>
    <mergeCell ref="AH21:AP21"/>
    <mergeCell ref="C20:D20"/>
    <mergeCell ref="AE20:AG20"/>
    <mergeCell ref="AQ20:AY20"/>
    <mergeCell ref="AH20:AP20"/>
    <mergeCell ref="C19:D19"/>
    <mergeCell ref="AE19:AG19"/>
    <mergeCell ref="AQ19:AY19"/>
    <mergeCell ref="AH19:AP19"/>
    <mergeCell ref="C18:D18"/>
    <mergeCell ref="AE18:AG18"/>
    <mergeCell ref="AQ18:AY18"/>
    <mergeCell ref="AH18:AP18"/>
    <mergeCell ref="C17:D17"/>
    <mergeCell ref="AE17:AG17"/>
    <mergeCell ref="AQ17:AY17"/>
    <mergeCell ref="AH17:AP17"/>
    <mergeCell ref="C16:D16"/>
    <mergeCell ref="AE16:AG16"/>
    <mergeCell ref="AQ16:AY16"/>
    <mergeCell ref="AH16:AP16"/>
    <mergeCell ref="C15:D15"/>
    <mergeCell ref="AE15:AG15"/>
    <mergeCell ref="AQ15:AY15"/>
    <mergeCell ref="AH15:AP15"/>
    <mergeCell ref="C14:D14"/>
    <mergeCell ref="AE14:AG14"/>
    <mergeCell ref="AQ14:AY14"/>
    <mergeCell ref="AH14:AP14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A8:AY8"/>
    <mergeCell ref="AX9:AY9"/>
    <mergeCell ref="A10:D10"/>
    <mergeCell ref="E10:AD11"/>
    <mergeCell ref="AE10:AG11"/>
    <mergeCell ref="AH10:AY10"/>
    <mergeCell ref="A11:D11"/>
    <mergeCell ref="AQ11:AY11"/>
    <mergeCell ref="AH11:AP11"/>
    <mergeCell ref="AM3:AY3"/>
    <mergeCell ref="AM5:AY5"/>
    <mergeCell ref="A5:U5"/>
    <mergeCell ref="A7:AY7"/>
    <mergeCell ref="A1:U1"/>
    <mergeCell ref="A2:U2"/>
    <mergeCell ref="A3:U3"/>
    <mergeCell ref="A4:U4"/>
  </mergeCells>
  <printOptions/>
  <pageMargins left="0.15748031496062992" right="0.35433070866141736" top="0.8267716535433072" bottom="0.8267716535433072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1">
      <selection activeCell="C11" sqref="C11:U12"/>
    </sheetView>
  </sheetViews>
  <sheetFormatPr defaultColWidth="9.140625" defaultRowHeight="12.75"/>
  <cols>
    <col min="1" max="1" width="3.00390625" style="3" customWidth="1"/>
    <col min="2" max="2" width="9.57421875" style="3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36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43" s="206" customFormat="1" ht="15" customHeight="1">
      <c r="A1" s="205" t="s">
        <v>553</v>
      </c>
      <c r="C1" s="413" t="s">
        <v>570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AF1" s="416"/>
      <c r="AG1" s="416"/>
      <c r="AH1" s="416"/>
      <c r="AI1" s="416"/>
      <c r="AJ1" s="416"/>
      <c r="AK1" s="416"/>
      <c r="AQ1" s="207"/>
    </row>
    <row r="2" spans="1:43" s="206" customFormat="1" ht="13.5" customHeight="1">
      <c r="A2" s="414" t="s">
        <v>580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AG2" s="417" t="s">
        <v>545</v>
      </c>
      <c r="AH2" s="417"/>
      <c r="AI2" s="417"/>
      <c r="AJ2" s="417"/>
      <c r="AK2" s="417"/>
      <c r="AQ2" s="207"/>
    </row>
    <row r="3" spans="1:43" s="206" customFormat="1" ht="13.5" customHeight="1">
      <c r="A3" s="414" t="s">
        <v>571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AG3" s="208"/>
      <c r="AH3" s="208"/>
      <c r="AI3" s="208"/>
      <c r="AJ3" s="208"/>
      <c r="AK3" s="208"/>
      <c r="AQ3" s="207"/>
    </row>
    <row r="4" spans="1:43" s="206" customFormat="1" ht="13.5" customHeight="1">
      <c r="A4" s="415" t="s">
        <v>572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AG4" s="208"/>
      <c r="AH4" s="208"/>
      <c r="AI4" s="208"/>
      <c r="AJ4" s="208"/>
      <c r="AK4" s="208"/>
      <c r="AQ4" s="207"/>
    </row>
    <row r="5" spans="1:43" s="206" customFormat="1" ht="16.5" customHeight="1">
      <c r="A5" s="415" t="s">
        <v>573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Q5" s="207"/>
    </row>
    <row r="6" spans="27:37" ht="12.75" customHeight="1">
      <c r="AA6" s="6"/>
      <c r="AB6" s="6"/>
      <c r="AC6" s="6"/>
      <c r="AD6" s="363"/>
      <c r="AE6" s="363"/>
      <c r="AF6" s="363"/>
      <c r="AG6" s="363"/>
      <c r="AH6" s="363"/>
      <c r="AI6" s="363"/>
      <c r="AJ6" s="363"/>
      <c r="AK6" s="363"/>
    </row>
    <row r="7" spans="2:37" ht="13.5" customHeight="1">
      <c r="B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Z7" s="137"/>
      <c r="AA7" s="137"/>
      <c r="AB7" s="108"/>
      <c r="AC7" s="109"/>
      <c r="AD7" s="109"/>
      <c r="AE7" s="109"/>
      <c r="AF7" s="109"/>
      <c r="AG7" s="109"/>
      <c r="AH7" s="109"/>
      <c r="AI7" s="109"/>
      <c r="AJ7" s="110"/>
      <c r="AK7" s="137"/>
    </row>
    <row r="8" spans="1:53" ht="21" customHeight="1">
      <c r="A8" s="226" t="s">
        <v>273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138"/>
      <c r="AM8" s="138"/>
      <c r="AN8" s="138"/>
      <c r="AO8" s="138"/>
      <c r="AP8" s="138"/>
      <c r="AQ8" s="139"/>
      <c r="AR8" s="138"/>
      <c r="AS8" s="138"/>
      <c r="AT8" s="138"/>
      <c r="AU8" s="138"/>
      <c r="AV8" s="138"/>
      <c r="AW8" s="138"/>
      <c r="AX8" s="138"/>
      <c r="AY8" s="138"/>
      <c r="AZ8" s="138"/>
      <c r="BA8" s="138"/>
    </row>
    <row r="9" spans="1:53" ht="18">
      <c r="A9" s="214" t="s">
        <v>574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138"/>
      <c r="AM9" s="138"/>
      <c r="AN9" s="138"/>
      <c r="AO9" s="138"/>
      <c r="AP9" s="138"/>
      <c r="AQ9" s="139"/>
      <c r="AR9" s="138"/>
      <c r="AS9" s="138"/>
      <c r="AT9" s="138"/>
      <c r="AU9" s="138"/>
      <c r="AV9" s="138"/>
      <c r="AW9" s="138"/>
      <c r="AX9" s="138"/>
      <c r="AY9" s="138"/>
      <c r="AZ9" s="138"/>
      <c r="BA9" s="138"/>
    </row>
    <row r="10" spans="5:34" ht="12.75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H10" s="3" t="s">
        <v>274</v>
      </c>
    </row>
    <row r="11" spans="1:38" ht="12.75" customHeight="1">
      <c r="A11" s="426"/>
      <c r="B11" s="427"/>
      <c r="C11" s="428" t="s">
        <v>275</v>
      </c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30" t="s">
        <v>276</v>
      </c>
      <c r="W11" s="431"/>
      <c r="X11" s="430" t="s">
        <v>276</v>
      </c>
      <c r="Y11" s="431"/>
      <c r="Z11" s="418" t="s">
        <v>4</v>
      </c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20"/>
      <c r="AL11" s="136"/>
    </row>
    <row r="12" spans="1:43" s="11" customFormat="1" ht="15">
      <c r="A12" s="421" t="s">
        <v>277</v>
      </c>
      <c r="B12" s="422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3" t="s">
        <v>278</v>
      </c>
      <c r="W12" s="424"/>
      <c r="X12" s="423" t="s">
        <v>279</v>
      </c>
      <c r="Y12" s="424"/>
      <c r="Z12" s="425" t="s">
        <v>7</v>
      </c>
      <c r="AA12" s="425"/>
      <c r="AB12" s="425"/>
      <c r="AC12" s="425"/>
      <c r="AD12" s="425"/>
      <c r="AE12" s="425"/>
      <c r="AF12" s="425" t="s">
        <v>6</v>
      </c>
      <c r="AG12" s="425"/>
      <c r="AH12" s="425"/>
      <c r="AI12" s="425"/>
      <c r="AJ12" s="425"/>
      <c r="AK12" s="425"/>
      <c r="AL12" s="140"/>
      <c r="AQ12" s="140"/>
    </row>
    <row r="13" spans="1:38" ht="12.75">
      <c r="A13" s="439">
        <v>1</v>
      </c>
      <c r="B13" s="440"/>
      <c r="C13" s="441">
        <v>2</v>
      </c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2">
        <v>3</v>
      </c>
      <c r="W13" s="443"/>
      <c r="X13" s="442">
        <v>4</v>
      </c>
      <c r="Y13" s="443"/>
      <c r="Z13" s="439">
        <v>5</v>
      </c>
      <c r="AA13" s="447"/>
      <c r="AB13" s="447"/>
      <c r="AC13" s="447"/>
      <c r="AD13" s="447"/>
      <c r="AE13" s="440"/>
      <c r="AF13" s="442">
        <v>6</v>
      </c>
      <c r="AG13" s="441"/>
      <c r="AH13" s="441"/>
      <c r="AI13" s="441"/>
      <c r="AJ13" s="441"/>
      <c r="AK13" s="443"/>
      <c r="AL13" s="136"/>
    </row>
    <row r="14" spans="1:38" ht="12.75">
      <c r="A14" s="432" t="s">
        <v>280</v>
      </c>
      <c r="B14" s="433"/>
      <c r="C14" s="434" t="s">
        <v>281</v>
      </c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5"/>
      <c r="W14" s="436"/>
      <c r="X14" s="437"/>
      <c r="Y14" s="438"/>
      <c r="Z14" s="448"/>
      <c r="AA14" s="449"/>
      <c r="AB14" s="449"/>
      <c r="AC14" s="449"/>
      <c r="AD14" s="449"/>
      <c r="AE14" s="450"/>
      <c r="AF14" s="451"/>
      <c r="AG14" s="452"/>
      <c r="AH14" s="452"/>
      <c r="AI14" s="452"/>
      <c r="AJ14" s="452"/>
      <c r="AK14" s="453"/>
      <c r="AL14" s="136"/>
    </row>
    <row r="15" spans="1:52" ht="12.75">
      <c r="A15" s="457" t="s">
        <v>282</v>
      </c>
      <c r="B15" s="458"/>
      <c r="C15" s="444" t="s">
        <v>283</v>
      </c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5" t="s">
        <v>284</v>
      </c>
      <c r="W15" s="446"/>
      <c r="X15" s="445">
        <v>301</v>
      </c>
      <c r="Y15" s="446"/>
      <c r="Z15" s="454">
        <v>4915</v>
      </c>
      <c r="AA15" s="455"/>
      <c r="AB15" s="455"/>
      <c r="AC15" s="455"/>
      <c r="AD15" s="455"/>
      <c r="AE15" s="456"/>
      <c r="AF15" s="454">
        <v>4252</v>
      </c>
      <c r="AG15" s="455"/>
      <c r="AH15" s="455"/>
      <c r="AI15" s="455"/>
      <c r="AJ15" s="455"/>
      <c r="AK15" s="456"/>
      <c r="AM15" s="136"/>
      <c r="AN15" s="141"/>
      <c r="AZ15" s="141"/>
    </row>
    <row r="16" spans="1:52" ht="12.75">
      <c r="A16" s="457" t="s">
        <v>285</v>
      </c>
      <c r="B16" s="458"/>
      <c r="C16" s="117" t="s">
        <v>286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445" t="s">
        <v>287</v>
      </c>
      <c r="W16" s="446"/>
      <c r="X16" s="459">
        <v>302</v>
      </c>
      <c r="Y16" s="460"/>
      <c r="Z16" s="454">
        <v>1682</v>
      </c>
      <c r="AA16" s="455"/>
      <c r="AB16" s="455"/>
      <c r="AC16" s="455"/>
      <c r="AD16" s="455"/>
      <c r="AE16" s="456"/>
      <c r="AF16" s="454">
        <v>1137</v>
      </c>
      <c r="AG16" s="455"/>
      <c r="AH16" s="455"/>
      <c r="AI16" s="455"/>
      <c r="AJ16" s="455"/>
      <c r="AK16" s="456"/>
      <c r="AM16" s="136"/>
      <c r="AN16" s="141"/>
      <c r="AZ16" s="141"/>
    </row>
    <row r="17" spans="1:52" ht="12.75">
      <c r="A17" s="457" t="s">
        <v>288</v>
      </c>
      <c r="B17" s="458"/>
      <c r="C17" s="142" t="s">
        <v>289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445" t="s">
        <v>284</v>
      </c>
      <c r="W17" s="446"/>
      <c r="X17" s="445">
        <v>303</v>
      </c>
      <c r="Y17" s="446"/>
      <c r="Z17" s="454">
        <v>204</v>
      </c>
      <c r="AA17" s="455"/>
      <c r="AB17" s="455"/>
      <c r="AC17" s="455"/>
      <c r="AD17" s="455"/>
      <c r="AE17" s="456"/>
      <c r="AF17" s="454">
        <v>850</v>
      </c>
      <c r="AG17" s="455"/>
      <c r="AH17" s="455"/>
      <c r="AI17" s="455"/>
      <c r="AJ17" s="455"/>
      <c r="AK17" s="456"/>
      <c r="AM17" s="136"/>
      <c r="AN17" s="141"/>
      <c r="AZ17" s="141"/>
    </row>
    <row r="18" spans="1:52" ht="12.75">
      <c r="A18" s="457" t="s">
        <v>290</v>
      </c>
      <c r="B18" s="458"/>
      <c r="C18" s="142" t="s">
        <v>291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445" t="s">
        <v>287</v>
      </c>
      <c r="W18" s="446"/>
      <c r="X18" s="459">
        <v>304</v>
      </c>
      <c r="Y18" s="460"/>
      <c r="Z18" s="454">
        <v>5092</v>
      </c>
      <c r="AA18" s="455"/>
      <c r="AB18" s="455"/>
      <c r="AC18" s="455"/>
      <c r="AD18" s="455"/>
      <c r="AE18" s="456"/>
      <c r="AF18" s="454">
        <v>4320</v>
      </c>
      <c r="AG18" s="455"/>
      <c r="AH18" s="455"/>
      <c r="AI18" s="455"/>
      <c r="AJ18" s="455"/>
      <c r="AK18" s="456"/>
      <c r="AM18" s="136"/>
      <c r="AN18" s="141"/>
      <c r="AZ18" s="141"/>
    </row>
    <row r="19" spans="1:52" ht="12.75">
      <c r="A19" s="457" t="s">
        <v>292</v>
      </c>
      <c r="B19" s="458"/>
      <c r="C19" s="142" t="s">
        <v>293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445" t="s">
        <v>287</v>
      </c>
      <c r="W19" s="446"/>
      <c r="X19" s="445">
        <v>305</v>
      </c>
      <c r="Y19" s="446"/>
      <c r="Z19" s="454"/>
      <c r="AA19" s="455"/>
      <c r="AB19" s="455"/>
      <c r="AC19" s="455"/>
      <c r="AD19" s="455"/>
      <c r="AE19" s="456"/>
      <c r="AF19" s="454"/>
      <c r="AG19" s="455"/>
      <c r="AH19" s="455"/>
      <c r="AI19" s="455"/>
      <c r="AJ19" s="455"/>
      <c r="AK19" s="456"/>
      <c r="AM19" s="136"/>
      <c r="AN19" s="141"/>
      <c r="AZ19" s="141"/>
    </row>
    <row r="20" spans="1:52" ht="12.75">
      <c r="A20" s="457" t="s">
        <v>294</v>
      </c>
      <c r="B20" s="458"/>
      <c r="C20" s="142" t="s">
        <v>295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445" t="s">
        <v>296</v>
      </c>
      <c r="W20" s="446"/>
      <c r="X20" s="459">
        <v>306</v>
      </c>
      <c r="Y20" s="460"/>
      <c r="Z20" s="454">
        <v>524</v>
      </c>
      <c r="AA20" s="455"/>
      <c r="AB20" s="455"/>
      <c r="AC20" s="455"/>
      <c r="AD20" s="455"/>
      <c r="AE20" s="456"/>
      <c r="AF20" s="454">
        <v>3756</v>
      </c>
      <c r="AG20" s="455"/>
      <c r="AH20" s="455"/>
      <c r="AI20" s="455"/>
      <c r="AJ20" s="455"/>
      <c r="AK20" s="456"/>
      <c r="AM20" s="136"/>
      <c r="AN20" s="141"/>
      <c r="AZ20" s="141"/>
    </row>
    <row r="21" spans="1:40" ht="12.75">
      <c r="A21" s="457"/>
      <c r="B21" s="458"/>
      <c r="C21" s="466" t="s">
        <v>297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1"/>
      <c r="W21" s="462"/>
      <c r="X21" s="445">
        <v>307</v>
      </c>
      <c r="Y21" s="446"/>
      <c r="Z21" s="463"/>
      <c r="AA21" s="464"/>
      <c r="AB21" s="464"/>
      <c r="AC21" s="464"/>
      <c r="AD21" s="464"/>
      <c r="AE21" s="465"/>
      <c r="AF21" s="463"/>
      <c r="AG21" s="464"/>
      <c r="AH21" s="464"/>
      <c r="AI21" s="464"/>
      <c r="AJ21" s="464"/>
      <c r="AK21" s="465"/>
      <c r="AM21" s="141"/>
      <c r="AN21" s="141"/>
    </row>
    <row r="22" spans="1:40" ht="12.75">
      <c r="A22" s="457" t="s">
        <v>298</v>
      </c>
      <c r="B22" s="458"/>
      <c r="C22" s="142" t="s">
        <v>299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445" t="s">
        <v>296</v>
      </c>
      <c r="W22" s="446"/>
      <c r="X22" s="459">
        <v>308</v>
      </c>
      <c r="Y22" s="460"/>
      <c r="Z22" s="454">
        <v>-9941</v>
      </c>
      <c r="AA22" s="455"/>
      <c r="AB22" s="455"/>
      <c r="AC22" s="455"/>
      <c r="AD22" s="455"/>
      <c r="AE22" s="456"/>
      <c r="AF22" s="454">
        <v>-20152</v>
      </c>
      <c r="AG22" s="455"/>
      <c r="AH22" s="455"/>
      <c r="AI22" s="455"/>
      <c r="AJ22" s="455"/>
      <c r="AK22" s="456"/>
      <c r="AM22" s="136"/>
      <c r="AN22" s="141"/>
    </row>
    <row r="23" spans="1:40" ht="12.75">
      <c r="A23" s="457" t="s">
        <v>300</v>
      </c>
      <c r="B23" s="458"/>
      <c r="C23" s="142" t="s">
        <v>301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445" t="s">
        <v>296</v>
      </c>
      <c r="W23" s="446"/>
      <c r="X23" s="445">
        <v>309</v>
      </c>
      <c r="Y23" s="446"/>
      <c r="Z23" s="454"/>
      <c r="AA23" s="455"/>
      <c r="AB23" s="455"/>
      <c r="AC23" s="455"/>
      <c r="AD23" s="455"/>
      <c r="AE23" s="456"/>
      <c r="AF23" s="454"/>
      <c r="AG23" s="455"/>
      <c r="AH23" s="455"/>
      <c r="AI23" s="455"/>
      <c r="AJ23" s="455"/>
      <c r="AK23" s="456"/>
      <c r="AM23" s="136"/>
      <c r="AN23" s="141"/>
    </row>
    <row r="24" spans="1:40" ht="12.75">
      <c r="A24" s="457" t="s">
        <v>302</v>
      </c>
      <c r="B24" s="458"/>
      <c r="C24" s="142" t="s">
        <v>303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445" t="s">
        <v>296</v>
      </c>
      <c r="W24" s="446"/>
      <c r="X24" s="459">
        <v>310</v>
      </c>
      <c r="Y24" s="460"/>
      <c r="Z24" s="467">
        <v>9931</v>
      </c>
      <c r="AA24" s="468"/>
      <c r="AB24" s="468"/>
      <c r="AC24" s="468"/>
      <c r="AD24" s="468"/>
      <c r="AE24" s="469"/>
      <c r="AF24" s="467">
        <v>9134</v>
      </c>
      <c r="AG24" s="468"/>
      <c r="AH24" s="468"/>
      <c r="AI24" s="468"/>
      <c r="AJ24" s="468"/>
      <c r="AK24" s="469"/>
      <c r="AM24" s="136"/>
      <c r="AN24" s="141"/>
    </row>
    <row r="25" spans="1:40" ht="12.75">
      <c r="A25" s="457" t="s">
        <v>304</v>
      </c>
      <c r="B25" s="458"/>
      <c r="C25" s="142" t="s">
        <v>305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445" t="s">
        <v>287</v>
      </c>
      <c r="W25" s="446"/>
      <c r="X25" s="445">
        <v>311</v>
      </c>
      <c r="Y25" s="446"/>
      <c r="Z25" s="467">
        <v>122</v>
      </c>
      <c r="AA25" s="468"/>
      <c r="AB25" s="468"/>
      <c r="AC25" s="468"/>
      <c r="AD25" s="468"/>
      <c r="AE25" s="469"/>
      <c r="AF25" s="467"/>
      <c r="AG25" s="468"/>
      <c r="AH25" s="468"/>
      <c r="AI25" s="468"/>
      <c r="AJ25" s="468"/>
      <c r="AK25" s="469"/>
      <c r="AM25" s="136"/>
      <c r="AN25" s="141"/>
    </row>
    <row r="26" spans="1:40" ht="12.75">
      <c r="A26" s="470" t="s">
        <v>8</v>
      </c>
      <c r="B26" s="471"/>
      <c r="C26" s="472" t="s">
        <v>306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45" t="s">
        <v>296</v>
      </c>
      <c r="W26" s="446"/>
      <c r="X26" s="473">
        <v>312</v>
      </c>
      <c r="Y26" s="474"/>
      <c r="Z26" s="475">
        <v>-1263</v>
      </c>
      <c r="AA26" s="476"/>
      <c r="AB26" s="476"/>
      <c r="AC26" s="476"/>
      <c r="AD26" s="476"/>
      <c r="AE26" s="477"/>
      <c r="AF26" s="475">
        <v>-7617</v>
      </c>
      <c r="AG26" s="476"/>
      <c r="AH26" s="476"/>
      <c r="AI26" s="476"/>
      <c r="AJ26" s="476"/>
      <c r="AK26" s="477"/>
      <c r="AM26" s="141"/>
      <c r="AN26" s="141"/>
    </row>
    <row r="27" spans="1:40" ht="12.75">
      <c r="A27" s="479" t="s">
        <v>307</v>
      </c>
      <c r="B27" s="480"/>
      <c r="C27" s="481" t="s">
        <v>308</v>
      </c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37"/>
      <c r="W27" s="438"/>
      <c r="X27" s="445"/>
      <c r="Y27" s="446"/>
      <c r="Z27" s="484"/>
      <c r="AA27" s="449"/>
      <c r="AB27" s="449"/>
      <c r="AC27" s="449"/>
      <c r="AD27" s="449"/>
      <c r="AE27" s="450"/>
      <c r="AF27" s="484"/>
      <c r="AG27" s="449"/>
      <c r="AH27" s="449"/>
      <c r="AI27" s="449"/>
      <c r="AJ27" s="449"/>
      <c r="AK27" s="450"/>
      <c r="AM27" s="136"/>
      <c r="AN27" s="141"/>
    </row>
    <row r="28" spans="1:52" ht="12.75">
      <c r="A28" s="482" t="s">
        <v>309</v>
      </c>
      <c r="B28" s="483"/>
      <c r="C28" s="143" t="s">
        <v>310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4"/>
      <c r="V28" s="445" t="s">
        <v>296</v>
      </c>
      <c r="W28" s="446"/>
      <c r="X28" s="459">
        <v>313</v>
      </c>
      <c r="Y28" s="460"/>
      <c r="Z28" s="478">
        <v>0</v>
      </c>
      <c r="AA28" s="455"/>
      <c r="AB28" s="455"/>
      <c r="AC28" s="455"/>
      <c r="AD28" s="455"/>
      <c r="AE28" s="456"/>
      <c r="AF28" s="478">
        <v>0</v>
      </c>
      <c r="AG28" s="455"/>
      <c r="AH28" s="455"/>
      <c r="AI28" s="455"/>
      <c r="AJ28" s="455"/>
      <c r="AK28" s="456"/>
      <c r="AM28" s="136"/>
      <c r="AN28" s="141"/>
      <c r="AZ28" s="141"/>
    </row>
    <row r="29" spans="1:52" ht="12.75">
      <c r="A29" s="482" t="s">
        <v>311</v>
      </c>
      <c r="B29" s="483"/>
      <c r="C29" s="142" t="s">
        <v>312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5"/>
      <c r="T29" s="142"/>
      <c r="U29" s="142"/>
      <c r="V29" s="445" t="s">
        <v>284</v>
      </c>
      <c r="W29" s="446"/>
      <c r="X29" s="445">
        <v>314</v>
      </c>
      <c r="Y29" s="446"/>
      <c r="Z29" s="478">
        <v>0</v>
      </c>
      <c r="AA29" s="455"/>
      <c r="AB29" s="455"/>
      <c r="AC29" s="455"/>
      <c r="AD29" s="455"/>
      <c r="AE29" s="456"/>
      <c r="AF29" s="478">
        <v>0</v>
      </c>
      <c r="AG29" s="455"/>
      <c r="AH29" s="455"/>
      <c r="AI29" s="455"/>
      <c r="AJ29" s="455"/>
      <c r="AK29" s="456"/>
      <c r="AM29" s="136"/>
      <c r="AN29" s="141"/>
      <c r="AZ29" s="141"/>
    </row>
    <row r="30" spans="1:52" ht="12.75">
      <c r="A30" s="482" t="s">
        <v>313</v>
      </c>
      <c r="B30" s="483"/>
      <c r="C30" s="142" t="s">
        <v>314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445" t="s">
        <v>284</v>
      </c>
      <c r="W30" s="446"/>
      <c r="X30" s="459">
        <v>315</v>
      </c>
      <c r="Y30" s="460"/>
      <c r="Z30" s="478">
        <v>17</v>
      </c>
      <c r="AA30" s="455"/>
      <c r="AB30" s="455"/>
      <c r="AC30" s="455"/>
      <c r="AD30" s="455"/>
      <c r="AE30" s="456"/>
      <c r="AF30" s="478">
        <v>17</v>
      </c>
      <c r="AG30" s="455"/>
      <c r="AH30" s="455"/>
      <c r="AI30" s="455"/>
      <c r="AJ30" s="455"/>
      <c r="AK30" s="456"/>
      <c r="AM30" s="136"/>
      <c r="AN30" s="141"/>
      <c r="AZ30" s="141"/>
    </row>
    <row r="31" spans="1:52" ht="12.75">
      <c r="A31" s="482" t="s">
        <v>315</v>
      </c>
      <c r="B31" s="483"/>
      <c r="C31" s="142" t="s">
        <v>316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445" t="s">
        <v>287</v>
      </c>
      <c r="W31" s="446"/>
      <c r="X31" s="445">
        <v>316</v>
      </c>
      <c r="Y31" s="446"/>
      <c r="Z31" s="478">
        <v>832</v>
      </c>
      <c r="AA31" s="455"/>
      <c r="AB31" s="455"/>
      <c r="AC31" s="455"/>
      <c r="AD31" s="455"/>
      <c r="AE31" s="456"/>
      <c r="AF31" s="478">
        <v>4887</v>
      </c>
      <c r="AG31" s="455"/>
      <c r="AH31" s="455"/>
      <c r="AI31" s="455"/>
      <c r="AJ31" s="455"/>
      <c r="AK31" s="456"/>
      <c r="AM31" s="136"/>
      <c r="AN31" s="141"/>
      <c r="AZ31" s="141"/>
    </row>
    <row r="32" spans="1:52" ht="12.75">
      <c r="A32" s="482" t="s">
        <v>317</v>
      </c>
      <c r="B32" s="483"/>
      <c r="C32" s="142" t="s">
        <v>318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445" t="s">
        <v>284</v>
      </c>
      <c r="W32" s="446"/>
      <c r="X32" s="459">
        <v>317</v>
      </c>
      <c r="Y32" s="460"/>
      <c r="Z32" s="478">
        <v>4000</v>
      </c>
      <c r="AA32" s="455"/>
      <c r="AB32" s="455"/>
      <c r="AC32" s="455"/>
      <c r="AD32" s="455"/>
      <c r="AE32" s="456"/>
      <c r="AF32" s="478">
        <v>0</v>
      </c>
      <c r="AG32" s="455"/>
      <c r="AH32" s="455"/>
      <c r="AI32" s="455"/>
      <c r="AJ32" s="455"/>
      <c r="AK32" s="456"/>
      <c r="AM32" s="136"/>
      <c r="AN32" s="141"/>
      <c r="AZ32" s="141"/>
    </row>
    <row r="33" spans="1:52" ht="12.75">
      <c r="A33" s="482" t="s">
        <v>319</v>
      </c>
      <c r="B33" s="483"/>
      <c r="C33" s="142" t="s">
        <v>320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445" t="s">
        <v>296</v>
      </c>
      <c r="W33" s="446"/>
      <c r="X33" s="445">
        <v>318</v>
      </c>
      <c r="Y33" s="446"/>
      <c r="Z33" s="478">
        <v>-165</v>
      </c>
      <c r="AA33" s="455"/>
      <c r="AB33" s="455"/>
      <c r="AC33" s="455"/>
      <c r="AD33" s="455"/>
      <c r="AE33" s="456"/>
      <c r="AF33" s="478">
        <v>0</v>
      </c>
      <c r="AG33" s="455"/>
      <c r="AH33" s="455"/>
      <c r="AI33" s="455"/>
      <c r="AJ33" s="455"/>
      <c r="AK33" s="456"/>
      <c r="AM33" s="136"/>
      <c r="AN33" s="141"/>
      <c r="AZ33" s="141"/>
    </row>
    <row r="34" spans="1:52" ht="12.75">
      <c r="A34" s="482" t="s">
        <v>321</v>
      </c>
      <c r="B34" s="483"/>
      <c r="C34" s="142" t="s">
        <v>322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445" t="s">
        <v>296</v>
      </c>
      <c r="W34" s="446"/>
      <c r="X34" s="459">
        <v>319</v>
      </c>
      <c r="Y34" s="460"/>
      <c r="Z34" s="478">
        <v>-297</v>
      </c>
      <c r="AA34" s="455"/>
      <c r="AB34" s="455"/>
      <c r="AC34" s="455"/>
      <c r="AD34" s="455"/>
      <c r="AE34" s="456"/>
      <c r="AF34" s="478">
        <v>-168</v>
      </c>
      <c r="AG34" s="455"/>
      <c r="AH34" s="455"/>
      <c r="AI34" s="455"/>
      <c r="AJ34" s="455"/>
      <c r="AK34" s="456"/>
      <c r="AM34" s="136"/>
      <c r="AN34" s="141"/>
      <c r="AZ34" s="141"/>
    </row>
    <row r="35" spans="1:52" ht="12.75">
      <c r="A35" s="482" t="s">
        <v>323</v>
      </c>
      <c r="B35" s="483"/>
      <c r="C35" s="142" t="s">
        <v>324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445" t="s">
        <v>296</v>
      </c>
      <c r="W35" s="446"/>
      <c r="X35" s="445">
        <v>320</v>
      </c>
      <c r="Y35" s="446"/>
      <c r="Z35" s="478">
        <v>0</v>
      </c>
      <c r="AA35" s="455"/>
      <c r="AB35" s="455"/>
      <c r="AC35" s="455"/>
      <c r="AD35" s="455"/>
      <c r="AE35" s="456"/>
      <c r="AF35" s="478">
        <v>0</v>
      </c>
      <c r="AG35" s="455"/>
      <c r="AH35" s="455"/>
      <c r="AI35" s="455"/>
      <c r="AJ35" s="455"/>
      <c r="AK35" s="456"/>
      <c r="AM35" s="136"/>
      <c r="AN35" s="141"/>
      <c r="AZ35" s="141"/>
    </row>
    <row r="36" spans="1:52" ht="12.75">
      <c r="A36" s="482" t="s">
        <v>325</v>
      </c>
      <c r="B36" s="483"/>
      <c r="C36" s="142" t="s">
        <v>326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445" t="s">
        <v>296</v>
      </c>
      <c r="W36" s="446"/>
      <c r="X36" s="459">
        <v>321</v>
      </c>
      <c r="Y36" s="460"/>
      <c r="Z36" s="478">
        <v>0</v>
      </c>
      <c r="AA36" s="455"/>
      <c r="AB36" s="455"/>
      <c r="AC36" s="455"/>
      <c r="AD36" s="455"/>
      <c r="AE36" s="456"/>
      <c r="AF36" s="478">
        <v>0</v>
      </c>
      <c r="AG36" s="455"/>
      <c r="AH36" s="455"/>
      <c r="AI36" s="455"/>
      <c r="AJ36" s="455"/>
      <c r="AK36" s="456"/>
      <c r="AM36" s="136"/>
      <c r="AN36" s="141"/>
      <c r="AZ36" s="141"/>
    </row>
    <row r="37" spans="1:52" ht="12.75">
      <c r="A37" s="482" t="s">
        <v>327</v>
      </c>
      <c r="B37" s="483"/>
      <c r="C37" s="142" t="s">
        <v>328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445" t="s">
        <v>296</v>
      </c>
      <c r="W37" s="446"/>
      <c r="X37" s="445">
        <v>322</v>
      </c>
      <c r="Y37" s="446"/>
      <c r="Z37" s="478">
        <v>0</v>
      </c>
      <c r="AA37" s="455"/>
      <c r="AB37" s="455"/>
      <c r="AC37" s="455"/>
      <c r="AD37" s="455"/>
      <c r="AE37" s="456"/>
      <c r="AF37" s="478">
        <v>0</v>
      </c>
      <c r="AG37" s="455"/>
      <c r="AH37" s="455"/>
      <c r="AI37" s="455"/>
      <c r="AJ37" s="455"/>
      <c r="AK37" s="456"/>
      <c r="AM37" s="136"/>
      <c r="AN37" s="141"/>
      <c r="AZ37" s="141"/>
    </row>
    <row r="38" spans="1:52" ht="12.75">
      <c r="A38" s="482" t="s">
        <v>329</v>
      </c>
      <c r="B38" s="483"/>
      <c r="C38" s="142" t="s">
        <v>330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445" t="s">
        <v>296</v>
      </c>
      <c r="W38" s="446"/>
      <c r="X38" s="459">
        <v>323</v>
      </c>
      <c r="Y38" s="460"/>
      <c r="Z38" s="478">
        <v>0</v>
      </c>
      <c r="AA38" s="455"/>
      <c r="AB38" s="455"/>
      <c r="AC38" s="455"/>
      <c r="AD38" s="455"/>
      <c r="AE38" s="456"/>
      <c r="AF38" s="478">
        <v>0</v>
      </c>
      <c r="AG38" s="455"/>
      <c r="AH38" s="455"/>
      <c r="AI38" s="455"/>
      <c r="AJ38" s="455"/>
      <c r="AK38" s="456"/>
      <c r="AM38" s="136"/>
      <c r="AN38" s="141"/>
      <c r="AZ38" s="141"/>
    </row>
    <row r="39" spans="1:52" ht="12.75">
      <c r="A39" s="482" t="s">
        <v>331</v>
      </c>
      <c r="B39" s="483"/>
      <c r="C39" s="142" t="s">
        <v>332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445" t="s">
        <v>296</v>
      </c>
      <c r="W39" s="446"/>
      <c r="X39" s="445">
        <v>324</v>
      </c>
      <c r="Y39" s="446"/>
      <c r="Z39" s="478">
        <v>0</v>
      </c>
      <c r="AA39" s="455"/>
      <c r="AB39" s="455"/>
      <c r="AC39" s="455"/>
      <c r="AD39" s="455"/>
      <c r="AE39" s="456"/>
      <c r="AF39" s="478">
        <v>-962</v>
      </c>
      <c r="AG39" s="455"/>
      <c r="AH39" s="455"/>
      <c r="AI39" s="455"/>
      <c r="AJ39" s="455"/>
      <c r="AK39" s="456"/>
      <c r="AM39" s="136"/>
      <c r="AN39" s="141"/>
      <c r="AZ39" s="141"/>
    </row>
    <row r="40" spans="1:52" ht="12.75">
      <c r="A40" s="482" t="s">
        <v>333</v>
      </c>
      <c r="B40" s="483"/>
      <c r="C40" s="142" t="s">
        <v>293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445" t="s">
        <v>287</v>
      </c>
      <c r="W40" s="446"/>
      <c r="X40" s="459">
        <v>325</v>
      </c>
      <c r="Y40" s="460"/>
      <c r="Z40" s="478">
        <v>0</v>
      </c>
      <c r="AA40" s="455"/>
      <c r="AB40" s="455"/>
      <c r="AC40" s="455"/>
      <c r="AD40" s="455"/>
      <c r="AE40" s="456"/>
      <c r="AF40" s="478">
        <v>0</v>
      </c>
      <c r="AG40" s="455"/>
      <c r="AH40" s="455"/>
      <c r="AI40" s="455"/>
      <c r="AJ40" s="455"/>
      <c r="AK40" s="456"/>
      <c r="AM40" s="136"/>
      <c r="AN40" s="141"/>
      <c r="AZ40" s="141"/>
    </row>
    <row r="41" spans="1:52" ht="12.75">
      <c r="A41" s="482" t="s">
        <v>334</v>
      </c>
      <c r="B41" s="483"/>
      <c r="C41" s="142" t="s">
        <v>295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445" t="s">
        <v>296</v>
      </c>
      <c r="W41" s="446"/>
      <c r="X41" s="445">
        <v>326</v>
      </c>
      <c r="Y41" s="446"/>
      <c r="Z41" s="478">
        <v>0</v>
      </c>
      <c r="AA41" s="455"/>
      <c r="AB41" s="455"/>
      <c r="AC41" s="455"/>
      <c r="AD41" s="455"/>
      <c r="AE41" s="456"/>
      <c r="AF41" s="478">
        <v>0</v>
      </c>
      <c r="AG41" s="455"/>
      <c r="AH41" s="455"/>
      <c r="AI41" s="455"/>
      <c r="AJ41" s="455"/>
      <c r="AK41" s="456"/>
      <c r="AM41" s="136"/>
      <c r="AN41" s="141"/>
      <c r="AZ41" s="141"/>
    </row>
    <row r="42" spans="1:52" ht="12.75">
      <c r="A42" s="492" t="s">
        <v>42</v>
      </c>
      <c r="B42" s="493"/>
      <c r="C42" s="494" t="s">
        <v>335</v>
      </c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73" t="s">
        <v>296</v>
      </c>
      <c r="W42" s="474"/>
      <c r="X42" s="473">
        <v>327</v>
      </c>
      <c r="Y42" s="474"/>
      <c r="Z42" s="485">
        <v>2723</v>
      </c>
      <c r="AA42" s="485"/>
      <c r="AB42" s="485"/>
      <c r="AC42" s="485"/>
      <c r="AD42" s="485"/>
      <c r="AE42" s="486"/>
      <c r="AF42" s="485">
        <v>-6000</v>
      </c>
      <c r="AG42" s="485"/>
      <c r="AH42" s="485"/>
      <c r="AI42" s="485"/>
      <c r="AJ42" s="485"/>
      <c r="AK42" s="486"/>
      <c r="AM42" s="141"/>
      <c r="AN42" s="141"/>
      <c r="AZ42" s="141"/>
    </row>
    <row r="43" spans="1:52" ht="12.75">
      <c r="A43" s="487" t="s">
        <v>336</v>
      </c>
      <c r="B43" s="488"/>
      <c r="C43" s="489" t="s">
        <v>337</v>
      </c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90"/>
      <c r="W43" s="491"/>
      <c r="X43" s="445"/>
      <c r="Y43" s="446"/>
      <c r="Z43" s="495"/>
      <c r="AA43" s="496"/>
      <c r="AB43" s="496"/>
      <c r="AC43" s="496"/>
      <c r="AD43" s="496"/>
      <c r="AE43" s="497"/>
      <c r="AF43" s="495"/>
      <c r="AG43" s="496"/>
      <c r="AH43" s="496"/>
      <c r="AI43" s="496"/>
      <c r="AJ43" s="496"/>
      <c r="AK43" s="497"/>
      <c r="AM43" s="136"/>
      <c r="AN43" s="141"/>
      <c r="AZ43" s="141"/>
    </row>
    <row r="44" spans="1:52" ht="15.75" customHeight="1">
      <c r="A44" s="146" t="s">
        <v>338</v>
      </c>
      <c r="B44" s="147"/>
      <c r="C44" s="142" t="s">
        <v>339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445" t="s">
        <v>284</v>
      </c>
      <c r="W44" s="446"/>
      <c r="X44" s="459">
        <v>328</v>
      </c>
      <c r="Y44" s="460"/>
      <c r="Z44" s="498">
        <v>0</v>
      </c>
      <c r="AA44" s="499"/>
      <c r="AB44" s="499"/>
      <c r="AC44" s="499"/>
      <c r="AD44" s="499"/>
      <c r="AE44" s="500"/>
      <c r="AF44" s="498">
        <v>0</v>
      </c>
      <c r="AG44" s="499"/>
      <c r="AH44" s="499"/>
      <c r="AI44" s="499"/>
      <c r="AJ44" s="499"/>
      <c r="AK44" s="500"/>
      <c r="AM44" s="136"/>
      <c r="AN44" s="141"/>
      <c r="AZ44" s="141"/>
    </row>
    <row r="45" spans="1:52" ht="12.75">
      <c r="A45" s="146" t="s">
        <v>340</v>
      </c>
      <c r="B45" s="147"/>
      <c r="C45" s="142" t="s">
        <v>341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445" t="s">
        <v>287</v>
      </c>
      <c r="W45" s="446"/>
      <c r="X45" s="445">
        <v>329</v>
      </c>
      <c r="Y45" s="446"/>
      <c r="Z45" s="498">
        <v>0</v>
      </c>
      <c r="AA45" s="499"/>
      <c r="AB45" s="499"/>
      <c r="AC45" s="499"/>
      <c r="AD45" s="499"/>
      <c r="AE45" s="500"/>
      <c r="AF45" s="498">
        <v>0</v>
      </c>
      <c r="AG45" s="499"/>
      <c r="AH45" s="499"/>
      <c r="AI45" s="499"/>
      <c r="AJ45" s="499"/>
      <c r="AK45" s="500"/>
      <c r="AM45" s="136"/>
      <c r="AN45" s="141"/>
      <c r="AZ45" s="141"/>
    </row>
    <row r="46" spans="1:52" ht="12.75">
      <c r="A46" s="146" t="s">
        <v>342</v>
      </c>
      <c r="B46" s="147"/>
      <c r="C46" s="142" t="s">
        <v>343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445" t="s">
        <v>287</v>
      </c>
      <c r="W46" s="446"/>
      <c r="X46" s="459">
        <v>330</v>
      </c>
      <c r="Y46" s="460"/>
      <c r="Z46" s="498">
        <v>0</v>
      </c>
      <c r="AA46" s="499"/>
      <c r="AB46" s="499"/>
      <c r="AC46" s="499"/>
      <c r="AD46" s="499"/>
      <c r="AE46" s="500"/>
      <c r="AF46" s="498">
        <v>0</v>
      </c>
      <c r="AG46" s="499"/>
      <c r="AH46" s="499"/>
      <c r="AI46" s="499"/>
      <c r="AJ46" s="499"/>
      <c r="AK46" s="500"/>
      <c r="AM46" s="136"/>
      <c r="AN46" s="141"/>
      <c r="AZ46" s="141"/>
    </row>
    <row r="47" spans="1:52" ht="12.75">
      <c r="A47" s="146" t="s">
        <v>344</v>
      </c>
      <c r="B47" s="147"/>
      <c r="C47" s="142" t="s">
        <v>345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445" t="s">
        <v>287</v>
      </c>
      <c r="W47" s="446"/>
      <c r="X47" s="445">
        <v>331</v>
      </c>
      <c r="Y47" s="446"/>
      <c r="Z47" s="498">
        <v>0</v>
      </c>
      <c r="AA47" s="499"/>
      <c r="AB47" s="499"/>
      <c r="AC47" s="499"/>
      <c r="AD47" s="499"/>
      <c r="AE47" s="500"/>
      <c r="AF47" s="498">
        <v>0</v>
      </c>
      <c r="AG47" s="499"/>
      <c r="AH47" s="499"/>
      <c r="AI47" s="499"/>
      <c r="AJ47" s="499"/>
      <c r="AK47" s="500"/>
      <c r="AM47" s="136"/>
      <c r="AN47" s="141"/>
      <c r="AZ47" s="141"/>
    </row>
    <row r="48" spans="1:52" ht="12.75">
      <c r="A48" s="146" t="s">
        <v>346</v>
      </c>
      <c r="B48" s="147"/>
      <c r="C48" s="142" t="s">
        <v>347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445" t="s">
        <v>284</v>
      </c>
      <c r="W48" s="446"/>
      <c r="X48" s="459">
        <v>332</v>
      </c>
      <c r="Y48" s="460"/>
      <c r="Z48" s="478">
        <v>0</v>
      </c>
      <c r="AA48" s="455"/>
      <c r="AB48" s="455"/>
      <c r="AC48" s="455"/>
      <c r="AD48" s="455"/>
      <c r="AE48" s="456"/>
      <c r="AF48" s="478">
        <v>0</v>
      </c>
      <c r="AG48" s="455"/>
      <c r="AH48" s="455"/>
      <c r="AI48" s="455"/>
      <c r="AJ48" s="455"/>
      <c r="AK48" s="456"/>
      <c r="AM48" s="136"/>
      <c r="AN48" s="141"/>
      <c r="AZ48" s="141"/>
    </row>
    <row r="49" spans="1:52" ht="12.75">
      <c r="A49" s="146" t="s">
        <v>348</v>
      </c>
      <c r="B49" s="147"/>
      <c r="C49" s="142" t="s">
        <v>349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445" t="s">
        <v>287</v>
      </c>
      <c r="W49" s="446"/>
      <c r="X49" s="445">
        <v>333</v>
      </c>
      <c r="Y49" s="446"/>
      <c r="Z49" s="478">
        <v>0</v>
      </c>
      <c r="AA49" s="455"/>
      <c r="AB49" s="455"/>
      <c r="AC49" s="455"/>
      <c r="AD49" s="455"/>
      <c r="AE49" s="456"/>
      <c r="AF49" s="478">
        <v>0</v>
      </c>
      <c r="AG49" s="455"/>
      <c r="AH49" s="455"/>
      <c r="AI49" s="455"/>
      <c r="AJ49" s="455"/>
      <c r="AK49" s="456"/>
      <c r="AM49" s="136"/>
      <c r="AN49" s="141"/>
      <c r="AZ49" s="141"/>
    </row>
    <row r="50" spans="1:52" ht="12.75">
      <c r="A50" s="146" t="s">
        <v>350</v>
      </c>
      <c r="B50" s="147"/>
      <c r="C50" s="142" t="s">
        <v>351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445" t="s">
        <v>287</v>
      </c>
      <c r="W50" s="446"/>
      <c r="X50" s="459">
        <v>334</v>
      </c>
      <c r="Y50" s="460"/>
      <c r="Z50" s="498">
        <v>0</v>
      </c>
      <c r="AA50" s="499"/>
      <c r="AB50" s="499"/>
      <c r="AC50" s="499"/>
      <c r="AD50" s="499"/>
      <c r="AE50" s="500"/>
      <c r="AF50" s="498">
        <v>0</v>
      </c>
      <c r="AG50" s="499"/>
      <c r="AH50" s="499"/>
      <c r="AI50" s="499"/>
      <c r="AJ50" s="499"/>
      <c r="AK50" s="500"/>
      <c r="AM50" s="136"/>
      <c r="AN50" s="141"/>
      <c r="AZ50" s="141"/>
    </row>
    <row r="51" spans="1:52" ht="12.75">
      <c r="A51" s="146" t="s">
        <v>352</v>
      </c>
      <c r="B51" s="147"/>
      <c r="C51" s="142" t="s">
        <v>353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445" t="s">
        <v>287</v>
      </c>
      <c r="W51" s="446"/>
      <c r="X51" s="445">
        <v>335</v>
      </c>
      <c r="Y51" s="446"/>
      <c r="Z51" s="498">
        <v>0</v>
      </c>
      <c r="AA51" s="499"/>
      <c r="AB51" s="499"/>
      <c r="AC51" s="499"/>
      <c r="AD51" s="499"/>
      <c r="AE51" s="500"/>
      <c r="AF51" s="498">
        <v>0</v>
      </c>
      <c r="AG51" s="499"/>
      <c r="AH51" s="499"/>
      <c r="AI51" s="499"/>
      <c r="AJ51" s="499"/>
      <c r="AK51" s="500"/>
      <c r="AM51" s="136"/>
      <c r="AN51" s="141"/>
      <c r="AZ51" s="141"/>
    </row>
    <row r="52" spans="1:52" ht="12.75">
      <c r="A52" s="146" t="s">
        <v>354</v>
      </c>
      <c r="B52" s="147"/>
      <c r="C52" s="142" t="s">
        <v>295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445" t="s">
        <v>296</v>
      </c>
      <c r="W52" s="446"/>
      <c r="X52" s="459">
        <v>336</v>
      </c>
      <c r="Y52" s="460"/>
      <c r="Z52" s="498">
        <v>0</v>
      </c>
      <c r="AA52" s="499"/>
      <c r="AB52" s="499"/>
      <c r="AC52" s="499"/>
      <c r="AD52" s="499"/>
      <c r="AE52" s="500"/>
      <c r="AF52" s="498">
        <v>0</v>
      </c>
      <c r="AG52" s="499"/>
      <c r="AH52" s="499"/>
      <c r="AI52" s="499"/>
      <c r="AJ52" s="499"/>
      <c r="AK52" s="500"/>
      <c r="AM52" s="136"/>
      <c r="AN52" s="141"/>
      <c r="AZ52" s="141"/>
    </row>
    <row r="53" spans="1:52" ht="12.75">
      <c r="A53" s="457"/>
      <c r="B53" s="458"/>
      <c r="C53" s="466" t="s">
        <v>355</v>
      </c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45" t="s">
        <v>296</v>
      </c>
      <c r="W53" s="446"/>
      <c r="X53" s="445">
        <v>337</v>
      </c>
      <c r="Y53" s="446"/>
      <c r="Z53" s="501">
        <v>0</v>
      </c>
      <c r="AA53" s="501"/>
      <c r="AB53" s="501"/>
      <c r="AC53" s="501"/>
      <c r="AD53" s="501"/>
      <c r="AE53" s="502"/>
      <c r="AF53" s="501">
        <v>0</v>
      </c>
      <c r="AG53" s="501"/>
      <c r="AH53" s="501"/>
      <c r="AI53" s="501"/>
      <c r="AJ53" s="501"/>
      <c r="AK53" s="502"/>
      <c r="AM53" s="141"/>
      <c r="AN53" s="141"/>
      <c r="AZ53" s="141"/>
    </row>
    <row r="54" spans="1:52" ht="16.5" customHeight="1">
      <c r="A54" s="503" t="s">
        <v>356</v>
      </c>
      <c r="B54" s="504"/>
      <c r="C54" s="148" t="s">
        <v>357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445" t="s">
        <v>296</v>
      </c>
      <c r="W54" s="446"/>
      <c r="X54" s="459">
        <v>338</v>
      </c>
      <c r="Y54" s="460"/>
      <c r="Z54" s="455">
        <v>1460</v>
      </c>
      <c r="AA54" s="455"/>
      <c r="AB54" s="455"/>
      <c r="AC54" s="455"/>
      <c r="AD54" s="455"/>
      <c r="AE54" s="456"/>
      <c r="AF54" s="455">
        <v>-13617</v>
      </c>
      <c r="AG54" s="455"/>
      <c r="AH54" s="455"/>
      <c r="AI54" s="455"/>
      <c r="AJ54" s="455"/>
      <c r="AK54" s="456"/>
      <c r="AM54" s="141"/>
      <c r="AN54" s="141"/>
      <c r="AZ54" s="141"/>
    </row>
    <row r="55" spans="1:52" ht="16.5" customHeight="1">
      <c r="A55" s="503" t="s">
        <v>358</v>
      </c>
      <c r="B55" s="504"/>
      <c r="C55" s="148" t="s">
        <v>359</v>
      </c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445" t="s">
        <v>296</v>
      </c>
      <c r="W55" s="446"/>
      <c r="X55" s="445">
        <v>339</v>
      </c>
      <c r="Y55" s="446"/>
      <c r="Z55" s="478">
        <v>91430</v>
      </c>
      <c r="AA55" s="455"/>
      <c r="AB55" s="455"/>
      <c r="AC55" s="455"/>
      <c r="AD55" s="455"/>
      <c r="AE55" s="456"/>
      <c r="AF55" s="478">
        <v>110143</v>
      </c>
      <c r="AG55" s="455"/>
      <c r="AH55" s="455"/>
      <c r="AI55" s="455"/>
      <c r="AJ55" s="455"/>
      <c r="AK55" s="456"/>
      <c r="AM55" s="141"/>
      <c r="AN55" s="141"/>
      <c r="AZ55" s="141"/>
    </row>
    <row r="56" spans="1:52" ht="16.5" customHeight="1">
      <c r="A56" s="503" t="s">
        <v>360</v>
      </c>
      <c r="B56" s="504"/>
      <c r="C56" s="148" t="s">
        <v>361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445" t="s">
        <v>296</v>
      </c>
      <c r="W56" s="446"/>
      <c r="X56" s="459">
        <v>340</v>
      </c>
      <c r="Y56" s="460"/>
      <c r="Z56" s="478">
        <v>0</v>
      </c>
      <c r="AA56" s="455"/>
      <c r="AB56" s="455"/>
      <c r="AC56" s="455"/>
      <c r="AD56" s="455"/>
      <c r="AE56" s="456"/>
      <c r="AF56" s="478">
        <v>0</v>
      </c>
      <c r="AG56" s="455"/>
      <c r="AH56" s="455"/>
      <c r="AI56" s="455"/>
      <c r="AJ56" s="455"/>
      <c r="AK56" s="456"/>
      <c r="AM56" s="136"/>
      <c r="AN56" s="141"/>
      <c r="AZ56" s="141"/>
    </row>
    <row r="57" spans="1:59" ht="16.5" customHeight="1">
      <c r="A57" s="510" t="s">
        <v>362</v>
      </c>
      <c r="B57" s="511"/>
      <c r="C57" s="150" t="s">
        <v>363</v>
      </c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445" t="s">
        <v>296</v>
      </c>
      <c r="W57" s="446"/>
      <c r="X57" s="473">
        <v>341</v>
      </c>
      <c r="Y57" s="474"/>
      <c r="Z57" s="505">
        <v>92890</v>
      </c>
      <c r="AA57" s="505"/>
      <c r="AB57" s="505"/>
      <c r="AC57" s="505"/>
      <c r="AD57" s="505"/>
      <c r="AE57" s="506"/>
      <c r="AF57" s="505">
        <v>96526</v>
      </c>
      <c r="AG57" s="505"/>
      <c r="AH57" s="505"/>
      <c r="AI57" s="505"/>
      <c r="AJ57" s="505"/>
      <c r="AK57" s="506"/>
      <c r="AL57" s="152"/>
      <c r="AM57" s="153"/>
      <c r="AN57" s="154"/>
      <c r="AO57" s="7"/>
      <c r="AP57" s="7"/>
      <c r="AQ57" s="153"/>
      <c r="AR57" s="7"/>
      <c r="AS57" s="7"/>
      <c r="AT57" s="7"/>
      <c r="AU57" s="7"/>
      <c r="AV57" s="7"/>
      <c r="AW57" s="7"/>
      <c r="AX57" s="7"/>
      <c r="AY57" s="7"/>
      <c r="AZ57" s="154"/>
      <c r="BA57" s="7"/>
      <c r="BB57" s="7"/>
      <c r="BC57" s="7"/>
      <c r="BD57" s="7"/>
      <c r="BE57" s="7"/>
      <c r="BF57" s="7"/>
      <c r="BG57" s="7"/>
    </row>
    <row r="58" spans="1:39" ht="12.75">
      <c r="A58" s="508" t="s">
        <v>364</v>
      </c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14"/>
      <c r="Y58" s="14"/>
      <c r="Z58" s="509"/>
      <c r="AA58" s="509"/>
      <c r="AB58" s="509"/>
      <c r="AC58" s="509"/>
      <c r="AD58" s="14"/>
      <c r="AE58" s="14"/>
      <c r="AF58" s="364" t="s">
        <v>365</v>
      </c>
      <c r="AG58" s="364"/>
      <c r="AH58" s="364"/>
      <c r="AI58" s="364"/>
      <c r="AJ58" s="7"/>
      <c r="AK58" s="7"/>
      <c r="AL58" s="7"/>
      <c r="AM58" s="7"/>
    </row>
    <row r="59" spans="1:29" ht="12.75">
      <c r="A59" s="12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4"/>
      <c r="Z59" s="14"/>
      <c r="AA59" s="14"/>
      <c r="AB59" s="14"/>
      <c r="AC59" s="14"/>
    </row>
    <row r="60" spans="1:43" s="20" customFormat="1" ht="14.25">
      <c r="A60" s="19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AA60" s="507" t="s">
        <v>151</v>
      </c>
      <c r="AB60" s="507"/>
      <c r="AC60" s="507"/>
      <c r="AD60" s="507"/>
      <c r="AE60" s="507"/>
      <c r="AF60" s="507"/>
      <c r="AG60" s="507"/>
      <c r="AH60" s="507"/>
      <c r="AI60" s="507"/>
      <c r="AQ60" s="155"/>
    </row>
    <row r="61" spans="5:43" s="20" customFormat="1" ht="14.25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AQ61" s="155"/>
    </row>
    <row r="62" spans="1:43" s="20" customFormat="1" ht="14.25">
      <c r="A62" s="23"/>
      <c r="B62" s="24"/>
      <c r="C62" s="3"/>
      <c r="D62" s="3"/>
      <c r="E62" s="3" t="s">
        <v>271</v>
      </c>
      <c r="F62" s="23"/>
      <c r="G62" s="23"/>
      <c r="H62" s="57"/>
      <c r="I62" s="57"/>
      <c r="J62" s="57"/>
      <c r="K62" s="57"/>
      <c r="L62" s="57"/>
      <c r="M62" s="57"/>
      <c r="N62" s="57"/>
      <c r="O62" s="100"/>
      <c r="P62" s="9"/>
      <c r="Q62" s="21"/>
      <c r="R62" s="21"/>
      <c r="AA62" s="22"/>
      <c r="AK62" s="22"/>
      <c r="AL62" s="22"/>
      <c r="AM62" s="22"/>
      <c r="AN62" s="22"/>
      <c r="AO62" s="22"/>
      <c r="AQ62" s="155"/>
    </row>
    <row r="63" spans="1:43" s="20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01"/>
      <c r="P63" s="101"/>
      <c r="Q63" s="21"/>
      <c r="R63" s="21"/>
      <c r="AA63" s="362" t="e">
        <f>'[1]UnosPod'!F14</f>
        <v>#REF!</v>
      </c>
      <c r="AB63" s="362"/>
      <c r="AC63" s="362"/>
      <c r="AD63" s="362"/>
      <c r="AE63" s="362"/>
      <c r="AF63" s="362"/>
      <c r="AG63" s="362"/>
      <c r="AH63" s="362"/>
      <c r="AQ63" s="155"/>
    </row>
    <row r="64" spans="5:21" ht="12.75">
      <c r="E64" s="3" t="s">
        <v>272</v>
      </c>
      <c r="G64" s="57"/>
      <c r="H64" s="100"/>
      <c r="I64" s="100"/>
      <c r="J64" s="100"/>
      <c r="K64" s="100"/>
      <c r="L64" s="100"/>
      <c r="M64" s="100"/>
      <c r="N64" s="100"/>
      <c r="O64" s="100"/>
      <c r="P64" s="101"/>
      <c r="Q64" s="9"/>
      <c r="R64" s="9"/>
      <c r="S64" s="9"/>
      <c r="T64" s="9"/>
      <c r="U64" s="9"/>
    </row>
    <row r="65" spans="10:21" ht="12.75">
      <c r="J65" s="7"/>
      <c r="K65" s="7"/>
      <c r="L65" s="7"/>
      <c r="M65" s="7"/>
      <c r="N65" s="7"/>
      <c r="O65" s="102"/>
      <c r="P65" s="102"/>
      <c r="Q65" s="9"/>
      <c r="R65" s="9"/>
      <c r="S65" s="9"/>
      <c r="T65" s="9"/>
      <c r="U65" s="9"/>
    </row>
    <row r="66" spans="7:21" ht="12.7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7:23" ht="14.25">
      <c r="G67" s="9"/>
      <c r="H67" s="9"/>
      <c r="I67" s="9"/>
      <c r="J67" s="9"/>
      <c r="K67" s="9"/>
      <c r="L67" s="9"/>
      <c r="M67" s="9"/>
      <c r="N67" s="9"/>
      <c r="O67" s="9"/>
      <c r="P67" s="9"/>
      <c r="Q67" s="22"/>
      <c r="R67" s="22"/>
      <c r="S67" s="22"/>
      <c r="T67" s="22"/>
      <c r="U67" s="22"/>
      <c r="V67" s="27"/>
      <c r="W67" s="27"/>
    </row>
    <row r="68" spans="7:21" ht="12.7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7:21" ht="12.7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7:21" ht="12.7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7:21" ht="12.7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7:21" ht="12.7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7:21" ht="12.7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7:21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7:21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7:21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7:21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7:21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7:21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.75">
      <c r="A80" s="2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7:21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7:21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7:21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7:21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7:21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7:21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7:21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7:21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7:21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7:21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7:21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7:21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7:21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7:21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7:21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7:21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7:21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7:21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7:21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7:21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7:21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7:21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7:21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7:21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7:21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7:21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7:21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7:21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7:21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7:21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7:21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7:21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7:21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7:21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7:21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7:21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7:21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7:21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7:21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7:21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7:21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7:21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7:21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7:21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7:21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7:21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7:21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7:21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7:21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7:21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7:21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7:21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7:21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7:21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7:21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7:21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7:21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7:21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7:21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7:21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7:21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7:21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7:21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7:21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7:21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7:21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7:21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7:21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7:21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7:21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7:21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7:21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7:21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7:21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7:21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7:21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7:21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7:21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7:21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7:21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7:21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7:21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7:21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7:21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7:21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7:21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7:21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7:21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7:21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7:21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7:21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7:21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7:21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7:21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7:21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7:21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7:21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7:21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7:21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7:21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7:21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7:21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7:21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7:21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7:21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7:21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7:21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7:21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7:21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7:21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7:21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7:21" ht="12.7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7:21" ht="12.75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7:21" ht="12.75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7:21" ht="12.75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7:21" ht="12.75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7:21" ht="12.75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7:21" ht="12.75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7:21" ht="12.75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7:21" ht="12.75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7:21" ht="12.75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7:21" ht="12.75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7:21" ht="12.75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7:21" ht="12.75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7:21" ht="12.75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7:21" ht="12.75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7:21" ht="12.75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7:21" ht="12.7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7:21" ht="12.7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7:21" ht="12.75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7:21" ht="12.75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7:21" ht="12.75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7:21" ht="12.75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7:21" ht="12.75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7:21" ht="12.75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7:21" ht="12.75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7:21" ht="12.75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7:21" ht="12.75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7:21" ht="12.75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7:21" ht="12.75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7:21" ht="12.75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7:21" ht="12.75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7:21" ht="12.75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7:21" ht="12.75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7:21" ht="12.75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7:21" ht="12.75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7:21" ht="12.75"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7:21" ht="12.75"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7:21" ht="12.75"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7:21" ht="12.75"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7:21" ht="12.75"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7:21" ht="12.75"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7:21" ht="12.75"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7:21" ht="12.75"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7:21" ht="12.75"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7:21" ht="12.75"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7:21" ht="12.75"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7:21" ht="12.75"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7:21" ht="12.75"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7:21" ht="12.75"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7:21" ht="12.75"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7:21" ht="12.75"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7:21" ht="12.75"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7:21" ht="12.75"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7:21" ht="12.75"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7:21" ht="12.75"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7:21" ht="12.75"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7:21" ht="12.75"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7:21" ht="12.75"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7:21" ht="12.75"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7:21" ht="12.75"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7:21" ht="12.75"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7:21" ht="12.75"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7:21" ht="12.75"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7:21" ht="12.75"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7:21" ht="12.75"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7:21" ht="12.75"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7:21" ht="12.75"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7:21" ht="12.75"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7:21" ht="12.75"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7:21" ht="12.75"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7:21" ht="12.75"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7:21" ht="12.75"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7:21" ht="12.75"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7:21" ht="12.75"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7:21" ht="12.75"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7:21" ht="12.75"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7:21" ht="12.75"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7:21" ht="12.75"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7:21" ht="12.75"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7:21" ht="12.75"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7:21" ht="12.75"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7:21" ht="12.75"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7:21" ht="12.75"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7:21" ht="12.75"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7:21" ht="12.75"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7:21" ht="12.75"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7:21" ht="12.75"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7:21" ht="12.75"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7:21" ht="12.75"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7:21" ht="12.75"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7:21" ht="12.75"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7:21" ht="12.75"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7:21" ht="12.75"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7:21" ht="12.75"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7:21" ht="12.75"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7:21" ht="12.75"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7:21" ht="12.75"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7:21" ht="12.75"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7:21" ht="12.75"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7:21" ht="12.75"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7:21" ht="12.75"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7:21" ht="12.75"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7:21" ht="12.75"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7:21" ht="12.75"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7:21" ht="12.75"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7:21" ht="12.75"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7:21" ht="12.75"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7:21" ht="12.75"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7:21" ht="12.75"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7:21" ht="12.75"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7:21" ht="12.75"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7:21" ht="12.75"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7:21" ht="12.75"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7:21" ht="12.75"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7:21" ht="12.75"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7:21" ht="12.75"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7:21" ht="12.75"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7:21" ht="12.75"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7:21" ht="12.75"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7:21" ht="12.75"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7:21" ht="12.75"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7:21" ht="12.75"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7:21" ht="12.75"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7:21" ht="12.75"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7:21" ht="12.75"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7:21" ht="12.75"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7:21" ht="12.75"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7:21" ht="12.75"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7:21" ht="12.75"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7:21" ht="12.75"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7:21" ht="12.75"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7:21" ht="12.75"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7:21" ht="12.75"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7:21" ht="12.75"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7:21" ht="12.75"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7:21" ht="12.75"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7:21" ht="12.75"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7:21" ht="12.75"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7:21" ht="12.75"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7:21" ht="12.75"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7:21" ht="12.75"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7:21" ht="12.75"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7:21" ht="12.75"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7:21" ht="12.75"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7:21" ht="12.75"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7:21" ht="12.75"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7:21" ht="12.75"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7:21" ht="12.75"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7:21" ht="12.75"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7:21" ht="12.75"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7:21" ht="12.75"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7:21" ht="12.75"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7:21" ht="12.75"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7:21" ht="12.75"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7:21" ht="12.75"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7:21" ht="12.75"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7:21" ht="12.75"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7:21" ht="12.75"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7:21" ht="12.75"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7:21" ht="12.75"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7:21" ht="12.75"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7:21" ht="12.75"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7:21" ht="12.75"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7:21" ht="12.75"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7:21" ht="12.75"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7:21" ht="12.75"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7:21" ht="12.75"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7:21" ht="12.75"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7:21" ht="12.75"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7:21" ht="12.75"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7:21" ht="12.75"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7:21" ht="12.75"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7:21" ht="12.75"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7:21" ht="12.75"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7:21" ht="12.75"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7:21" ht="12.75"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7:21" ht="12.75"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7:21" ht="12.75"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7:21" ht="12.75"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7:21" ht="12.75"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7:21" ht="12.75"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7:21" ht="12.75"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7:21" ht="12.75"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7:21" ht="12.75"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7:21" ht="12.75"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7:21" ht="12.75"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7:21" ht="12.75"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7:21" ht="12.75"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7:21" ht="12.75"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7:21" ht="12.75"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7:21" ht="12.75"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7:21" ht="12.75"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7:21" ht="12.75"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7:21" ht="12.75"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7:21" ht="12.75"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7:21" ht="12.75"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7:21" ht="12.75"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7:21" ht="12.75"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7:21" ht="12.75"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7:21" ht="12.75"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7:21" ht="12.75"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7:21" ht="12.75"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7:21" ht="12.75"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7:21" ht="12.75"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7:21" ht="12.75"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7:21" ht="12.75"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7:21" ht="12.75"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7:21" ht="12.75"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7:21" ht="12.75"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7:21" ht="12.75"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7:21" ht="12.75"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7:21" ht="12.75"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7:21" ht="12.75"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7:21" ht="12.75"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7:21" ht="12.75"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7:21" ht="12.75"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7:21" ht="12.75"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7:21" ht="12.75"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7:21" ht="12.75"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7:21" ht="12.75"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7:21" ht="12.75"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7:21" ht="12.75"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7:21" ht="12.75"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7:21" ht="12.75"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7:21" ht="12.75"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7:21" ht="12.75"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7:21" ht="12.75"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7:21" ht="12.75"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7:21" ht="12.75"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7:21" ht="12.75"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7:21" ht="12.75"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7:21" ht="12.75"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7:21" ht="12.75"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7:21" ht="12.75"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7:21" ht="12.75"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7:21" ht="12.75"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7:21" ht="12.75"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7:21" ht="12.75"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7:21" ht="12.75"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7:21" ht="12.75"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7:21" ht="12.75"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7:21" ht="12.75"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7:21" ht="12.75"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7:21" ht="12.75"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7:21" ht="12.75"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7:21" ht="12.75"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7:21" ht="12.75"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7:21" ht="12.75"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7:21" ht="12.75"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7:21" ht="12.75"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7:21" ht="12.75"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7:21" ht="12.75"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7:21" ht="12.75"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7:21" ht="12.75"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7:21" ht="12.75"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7:21" ht="12.75"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7:21" ht="12.75"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7:21" ht="12.75"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7:21" ht="12.75"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7:21" ht="12.75"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7:21" ht="12.75"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7:21" ht="12.75"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7:21" ht="12.75"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7:21" ht="12.75"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7:21" ht="12.75"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7:21" ht="12.75"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7:21" ht="12.75"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7:21" ht="12.75"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7:21" ht="12.75"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7:21" ht="12.75"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7:21" ht="12.75"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7:21" ht="12.75"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7:21" ht="12.75"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7:21" ht="12.75"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7:21" ht="12.75"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7:21" ht="12.75"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7:21" ht="12.75"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7:21" ht="12.75"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7:21" ht="12.75"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7:21" ht="12.75"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 spans="7:21" ht="12.75"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7:21" ht="12.75"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7:21" ht="12.75"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 spans="7:21" ht="12.75"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 spans="7:21" ht="12.75"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7:21" ht="12.75"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7:21" ht="12.75"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 spans="7:21" ht="12.75"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7:21" ht="12.75"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7:21" ht="12.75"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7:21" ht="12.75"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7:21" ht="12.75"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7:21" ht="12.75"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7:21" ht="12.75"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7:21" ht="12.75"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7:21" ht="12.75"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7:21" ht="12.75"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7:21" ht="12.75"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7:21" ht="12.75"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7:21" ht="12.75"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7:21" ht="12.75"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7:21" ht="12.75"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7:21" ht="12.75"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7:21" ht="12.75"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7:21" ht="12.75"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7:21" ht="12.75"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7:21" ht="12.75"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7:21" ht="12.75"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7:21" ht="12.75"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7:21" ht="12.75"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7:21" ht="12.75"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7:21" ht="12.75"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 spans="7:21" ht="12.75"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7:21" ht="12.75"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7:21" ht="12.75"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7:21" ht="12.75"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7:21" ht="12.75"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7:21" ht="12.75"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7:21" ht="12.75"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 spans="7:21" ht="12.75"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 spans="7:21" ht="12.75"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7:21" ht="12.75"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7:21" ht="12.75"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</row>
    <row r="515" spans="7:21" ht="12.75"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</row>
    <row r="516" spans="7:21" ht="12.75"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 spans="7:21" ht="12.75"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7:21" ht="12.75"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7:21" ht="12.75"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7:21" ht="12.75"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7:21" ht="12.75"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7:21" ht="12.75"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7:21" ht="12.75"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 spans="7:21" ht="12.75"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</row>
    <row r="525" spans="7:21" ht="12.75"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</row>
    <row r="526" spans="7:21" ht="12.75"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</row>
    <row r="527" spans="7:21" ht="12.75"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</row>
    <row r="528" spans="7:21" ht="12.75"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 spans="7:21" ht="12.75"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7:21" ht="12.75"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7:21" ht="12.75"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7:21" ht="12.75"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7:21" ht="12.75"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7:21" ht="12.75"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7:21" ht="12.75"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7:21" ht="12.75"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7:21" ht="12.75"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7:21" ht="12.75"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7:21" ht="12.75"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7:21" ht="12.75"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7:21" ht="12.75"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7:21" ht="12.75"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7:21" ht="12.75"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7:21" ht="12.75"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7:21" ht="12.75"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7:21" ht="12.75"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7:21" ht="12.75"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7:21" ht="12.75"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 spans="7:21" ht="12.75"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 spans="7:21" ht="12.75"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 spans="7:21" ht="12.75"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 spans="7:21" ht="12.75"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 spans="7:21" ht="12.75"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 spans="7:21" ht="12.75"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7:21" ht="12.75"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7:21" ht="12.75"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7:21" ht="12.75"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7:21" ht="12.75"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7:21" ht="12.75"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7:21" ht="12.75"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7:21" ht="12.75"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7:21" ht="12.75"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 spans="7:21" ht="12.75"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 spans="7:21" ht="12.75"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 spans="7:21" ht="12.75"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7:21" ht="12.75"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7:21" ht="12.75"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 spans="7:21" ht="12.75"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 spans="7:21" ht="12.75"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 spans="7:21" ht="12.75"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7:21" ht="12.75"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7:21" ht="12.75"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7:21" ht="12.75"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7:21" ht="12.75"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 spans="7:21" ht="12.75"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 spans="7:21" ht="12.75"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 spans="7:21" ht="12.75"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 spans="7:21" ht="12.75"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 spans="7:21" ht="12.75"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 spans="7:21" ht="12.75"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7:21" ht="12.75"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7:21" ht="12.75"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7:21" ht="12.75"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 spans="7:21" ht="12.75"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7:21" ht="12.75"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 spans="7:21" ht="12.75"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 spans="7:21" ht="12.75"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 spans="7:21" ht="12.75"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7:21" ht="12.75"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7:21" ht="12.75"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7:21" ht="12.75"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7:21" ht="12.75"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7:21" ht="12.75"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7:21" ht="12.75"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7:21" ht="12.75"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7:21" ht="12.75"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 spans="7:21" ht="12.75"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 spans="7:21" ht="12.75"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 spans="7:21" ht="12.75"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7:21" ht="12.75"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7:21" ht="12.75"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7:21" ht="12.75"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 spans="7:21" ht="12.75"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</sheetData>
  <sheetProtection/>
  <mergeCells count="250"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  <mergeCell ref="Z57:AE57"/>
    <mergeCell ref="X53:Y53"/>
    <mergeCell ref="AF55:AK55"/>
    <mergeCell ref="A56:B56"/>
    <mergeCell ref="V56:W56"/>
    <mergeCell ref="X56:Y56"/>
    <mergeCell ref="Z56:AE56"/>
    <mergeCell ref="AF56:AK56"/>
    <mergeCell ref="A55:B55"/>
    <mergeCell ref="V55:W55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V50:W50"/>
    <mergeCell ref="X50:Y50"/>
    <mergeCell ref="Z50:AE50"/>
    <mergeCell ref="AF50:AK50"/>
    <mergeCell ref="V49:W49"/>
    <mergeCell ref="X49:Y49"/>
    <mergeCell ref="Z49:AE49"/>
    <mergeCell ref="AF49:AK49"/>
    <mergeCell ref="V48:W48"/>
    <mergeCell ref="X48:Y48"/>
    <mergeCell ref="Z48:AE48"/>
    <mergeCell ref="AF48:AK48"/>
    <mergeCell ref="V47:W47"/>
    <mergeCell ref="X47:Y47"/>
    <mergeCell ref="Z47:AE47"/>
    <mergeCell ref="AF47:AK47"/>
    <mergeCell ref="V46:W46"/>
    <mergeCell ref="X46:Y46"/>
    <mergeCell ref="Z46:AE46"/>
    <mergeCell ref="AF46:AK46"/>
    <mergeCell ref="V45:W45"/>
    <mergeCell ref="X45:Y45"/>
    <mergeCell ref="Z45:AE45"/>
    <mergeCell ref="AF45:AK45"/>
    <mergeCell ref="Z43:AE43"/>
    <mergeCell ref="AF43:AK43"/>
    <mergeCell ref="V44:W44"/>
    <mergeCell ref="X44:Y44"/>
    <mergeCell ref="Z44:AE44"/>
    <mergeCell ref="AF44:AK44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Z28:AE28"/>
    <mergeCell ref="AF28:AK28"/>
    <mergeCell ref="A27:B27"/>
    <mergeCell ref="C27:U27"/>
    <mergeCell ref="V27:W27"/>
    <mergeCell ref="X27:Y27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C15:U15"/>
    <mergeCell ref="V15:W15"/>
    <mergeCell ref="X15:Y15"/>
    <mergeCell ref="Z13:AE13"/>
    <mergeCell ref="AF13:AK13"/>
    <mergeCell ref="Z14:AE14"/>
    <mergeCell ref="AF14:AK14"/>
    <mergeCell ref="A14:B14"/>
    <mergeCell ref="C14:U14"/>
    <mergeCell ref="V14:W14"/>
    <mergeCell ref="X14:Y14"/>
    <mergeCell ref="A13:B13"/>
    <mergeCell ref="C13:U13"/>
    <mergeCell ref="V13:W13"/>
    <mergeCell ref="X13:Y13"/>
    <mergeCell ref="Z11:AK11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8:AK8"/>
    <mergeCell ref="A9:AK9"/>
    <mergeCell ref="C1:U1"/>
    <mergeCell ref="A2:U2"/>
    <mergeCell ref="A3:U3"/>
    <mergeCell ref="A4:U4"/>
    <mergeCell ref="A5:U5"/>
    <mergeCell ref="AF1:AK1"/>
    <mergeCell ref="AD6:AK6"/>
    <mergeCell ref="AG2:A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8"/>
  <sheetViews>
    <sheetView zoomScalePageLayoutView="0" workbookViewId="0" topLeftCell="A1">
      <selection activeCell="A10" sqref="A10"/>
    </sheetView>
  </sheetViews>
  <sheetFormatPr defaultColWidth="9.140625" defaultRowHeight="15.75" customHeight="1"/>
  <cols>
    <col min="1" max="1" width="3.00390625" style="3" customWidth="1"/>
    <col min="2" max="2" width="2.7109375" style="3" customWidth="1"/>
    <col min="3" max="3" width="2.57421875" style="3" customWidth="1"/>
    <col min="4" max="4" width="2.7109375" style="3" customWidth="1"/>
    <col min="5" max="5" width="2.5742187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20" width="2.57421875" style="3" customWidth="1"/>
    <col min="21" max="21" width="2.7109375" style="3" customWidth="1"/>
    <col min="22" max="22" width="2.57421875" style="3" customWidth="1"/>
    <col min="23" max="23" width="2.7109375" style="3" customWidth="1"/>
    <col min="24" max="24" width="2.57421875" style="3" customWidth="1"/>
    <col min="25" max="39" width="2.7109375" style="3" customWidth="1"/>
    <col min="40" max="42" width="2.57421875" style="3" customWidth="1"/>
    <col min="43" max="43" width="2.7109375" style="3" customWidth="1"/>
    <col min="44" max="45" width="2.57421875" style="3" customWidth="1"/>
    <col min="46" max="46" width="2.7109375" style="3" customWidth="1"/>
    <col min="47" max="47" width="2.57421875" style="3" customWidth="1"/>
    <col min="48" max="48" width="2.7109375" style="3" customWidth="1"/>
    <col min="49" max="50" width="2.57421875" style="3" customWidth="1"/>
    <col min="51" max="51" width="2.7109375" style="3" customWidth="1"/>
    <col min="52" max="52" width="2.57421875" style="3" customWidth="1"/>
    <col min="53" max="53" width="2.7109375" style="3" customWidth="1"/>
    <col min="54" max="55" width="2.57421875" style="3" customWidth="1"/>
    <col min="56" max="56" width="2.7109375" style="3" customWidth="1"/>
    <col min="57" max="57" width="2.57421875" style="3" customWidth="1"/>
    <col min="58" max="58" width="2.7109375" style="3" customWidth="1"/>
    <col min="59" max="60" width="2.57421875" style="3" customWidth="1"/>
    <col min="61" max="61" width="2.7109375" style="3" customWidth="1"/>
    <col min="62" max="62" width="2.57421875" style="3" customWidth="1"/>
    <col min="63" max="63" width="2.7109375" style="3" customWidth="1"/>
    <col min="64" max="65" width="2.57421875" style="3" customWidth="1"/>
    <col min="66" max="66" width="2.7109375" style="3" customWidth="1"/>
    <col min="67" max="67" width="2.57421875" style="3" customWidth="1"/>
    <col min="68" max="68" width="2.7109375" style="3" customWidth="1"/>
    <col min="69" max="69" width="2.57421875" style="3" customWidth="1"/>
    <col min="70" max="16384" width="9.140625" style="3" customWidth="1"/>
  </cols>
  <sheetData>
    <row r="1" spans="1:38" ht="15.75" customHeight="1">
      <c r="A1" s="212" t="s">
        <v>553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AG1" s="217" t="s">
        <v>546</v>
      </c>
      <c r="AH1" s="217"/>
      <c r="AI1" s="217"/>
      <c r="AJ1" s="217"/>
      <c r="AK1" s="217"/>
      <c r="AL1" s="217"/>
    </row>
    <row r="2" spans="1:21" ht="15.75" customHeight="1">
      <c r="A2" s="212" t="s">
        <v>554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38" ht="15.75" customHeight="1">
      <c r="A3" s="212" t="s">
        <v>555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5.75" customHeight="1">
      <c r="A4" s="216" t="s">
        <v>556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</row>
    <row r="5" spans="1:30" ht="15.75" customHeight="1">
      <c r="A5" s="216" t="s">
        <v>557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AB5" s="6"/>
      <c r="AC5" s="6"/>
      <c r="AD5" s="6"/>
    </row>
    <row r="6" spans="1:30" ht="15.75" customHeight="1">
      <c r="A6" s="7"/>
      <c r="AB6" s="6"/>
      <c r="AC6" s="6"/>
      <c r="AD6" s="6"/>
    </row>
    <row r="7" spans="2:20" ht="15.75" customHeight="1">
      <c r="B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38" ht="20.25" customHeight="1">
      <c r="A8" s="226" t="s">
        <v>367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</row>
    <row r="9" spans="1:38" ht="15.75" customHeight="1">
      <c r="A9" s="514" t="str">
        <f>"INDIREKTNA METODA za ______ godinu"</f>
        <v>INDIREKTNA METODA za ______ godinu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</row>
    <row r="10" spans="5:36" ht="15.75" customHeight="1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AJ10" s="3" t="s">
        <v>0</v>
      </c>
    </row>
    <row r="11" spans="1:38" ht="15.75" customHeight="1">
      <c r="A11" s="426"/>
      <c r="B11" s="522"/>
      <c r="C11" s="523" t="s">
        <v>275</v>
      </c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524"/>
      <c r="W11" s="515" t="s">
        <v>368</v>
      </c>
      <c r="X11" s="530"/>
      <c r="Y11" s="515"/>
      <c r="Z11" s="530"/>
      <c r="AA11" s="515" t="s">
        <v>4</v>
      </c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431"/>
    </row>
    <row r="12" spans="1:38" s="11" customFormat="1" ht="15.75" customHeight="1">
      <c r="A12" s="421" t="s">
        <v>277</v>
      </c>
      <c r="B12" s="517"/>
      <c r="C12" s="525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526"/>
      <c r="W12" s="518" t="s">
        <v>369</v>
      </c>
      <c r="X12" s="519"/>
      <c r="Y12" s="518" t="s">
        <v>370</v>
      </c>
      <c r="Z12" s="519"/>
      <c r="AA12" s="520" t="s">
        <v>7</v>
      </c>
      <c r="AB12" s="520"/>
      <c r="AC12" s="520"/>
      <c r="AD12" s="520"/>
      <c r="AE12" s="520"/>
      <c r="AF12" s="521"/>
      <c r="AG12" s="520" t="s">
        <v>6</v>
      </c>
      <c r="AH12" s="520"/>
      <c r="AI12" s="520"/>
      <c r="AJ12" s="520"/>
      <c r="AK12" s="520"/>
      <c r="AL12" s="521"/>
    </row>
    <row r="13" spans="1:38" ht="15.75" customHeight="1">
      <c r="A13" s="535" t="s">
        <v>5</v>
      </c>
      <c r="B13" s="536"/>
      <c r="C13" s="527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9"/>
      <c r="W13" s="512" t="s">
        <v>371</v>
      </c>
      <c r="X13" s="513"/>
      <c r="Y13" s="512" t="s">
        <v>372</v>
      </c>
      <c r="Z13" s="513"/>
      <c r="AA13" s="531"/>
      <c r="AB13" s="531"/>
      <c r="AC13" s="531"/>
      <c r="AD13" s="531"/>
      <c r="AE13" s="531"/>
      <c r="AF13" s="532"/>
      <c r="AG13" s="531"/>
      <c r="AH13" s="531"/>
      <c r="AI13" s="531"/>
      <c r="AJ13" s="531"/>
      <c r="AK13" s="531"/>
      <c r="AL13" s="532"/>
    </row>
    <row r="14" spans="1:38" ht="15.75" customHeight="1">
      <c r="A14" s="439">
        <v>1</v>
      </c>
      <c r="B14" s="447"/>
      <c r="C14" s="533">
        <v>2</v>
      </c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534"/>
      <c r="W14" s="533">
        <v>3</v>
      </c>
      <c r="X14" s="534"/>
      <c r="Y14" s="533"/>
      <c r="Z14" s="534"/>
      <c r="AA14" s="447">
        <v>4</v>
      </c>
      <c r="AB14" s="447"/>
      <c r="AC14" s="447"/>
      <c r="AD14" s="447"/>
      <c r="AE14" s="447"/>
      <c r="AF14" s="440"/>
      <c r="AG14" s="447">
        <v>5</v>
      </c>
      <c r="AH14" s="447"/>
      <c r="AI14" s="447"/>
      <c r="AJ14" s="447"/>
      <c r="AK14" s="447"/>
      <c r="AL14" s="440"/>
    </row>
    <row r="15" spans="1:38" ht="15.75" customHeight="1">
      <c r="A15" s="537"/>
      <c r="B15" s="538"/>
      <c r="C15" s="539" t="s">
        <v>373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540"/>
      <c r="W15" s="541"/>
      <c r="X15" s="542"/>
      <c r="Y15" s="541"/>
      <c r="Z15" s="542"/>
      <c r="AA15" s="449"/>
      <c r="AB15" s="449"/>
      <c r="AC15" s="449"/>
      <c r="AD15" s="449"/>
      <c r="AE15" s="449"/>
      <c r="AF15" s="450"/>
      <c r="AG15" s="449"/>
      <c r="AH15" s="449"/>
      <c r="AI15" s="449"/>
      <c r="AJ15" s="449"/>
      <c r="AK15" s="449"/>
      <c r="AL15" s="450"/>
    </row>
    <row r="16" spans="1:38" ht="15.75" customHeight="1">
      <c r="A16" s="457" t="s">
        <v>280</v>
      </c>
      <c r="B16" s="543"/>
      <c r="C16" s="544" t="s">
        <v>374</v>
      </c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6"/>
      <c r="W16" s="549"/>
      <c r="X16" s="550"/>
      <c r="Y16" s="549"/>
      <c r="Z16" s="550"/>
      <c r="AA16" s="455"/>
      <c r="AB16" s="455"/>
      <c r="AC16" s="455"/>
      <c r="AD16" s="455"/>
      <c r="AE16" s="455"/>
      <c r="AF16" s="456"/>
      <c r="AG16" s="455"/>
      <c r="AH16" s="455"/>
      <c r="AI16" s="455"/>
      <c r="AJ16" s="455"/>
      <c r="AK16" s="455"/>
      <c r="AL16" s="456"/>
    </row>
    <row r="17" spans="1:38" ht="15.75" customHeight="1">
      <c r="A17" s="457"/>
      <c r="B17" s="543"/>
      <c r="C17" s="547" t="s">
        <v>375</v>
      </c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548"/>
      <c r="W17" s="549"/>
      <c r="X17" s="550"/>
      <c r="Y17" s="549"/>
      <c r="Z17" s="550"/>
      <c r="AA17" s="455"/>
      <c r="AB17" s="455"/>
      <c r="AC17" s="455"/>
      <c r="AD17" s="455"/>
      <c r="AE17" s="455"/>
      <c r="AF17" s="456"/>
      <c r="AG17" s="455"/>
      <c r="AH17" s="455"/>
      <c r="AI17" s="455"/>
      <c r="AJ17" s="455"/>
      <c r="AK17" s="455"/>
      <c r="AL17" s="456"/>
    </row>
    <row r="18" spans="1:38" ht="15.75" customHeight="1">
      <c r="A18" s="457" t="s">
        <v>307</v>
      </c>
      <c r="B18" s="543"/>
      <c r="C18" s="547" t="s">
        <v>376</v>
      </c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548"/>
      <c r="W18" s="549"/>
      <c r="X18" s="550"/>
      <c r="Y18" s="551" t="s">
        <v>377</v>
      </c>
      <c r="Z18" s="552"/>
      <c r="AA18" s="455"/>
      <c r="AB18" s="455"/>
      <c r="AC18" s="455"/>
      <c r="AD18" s="455"/>
      <c r="AE18" s="455"/>
      <c r="AF18" s="456"/>
      <c r="AG18" s="455"/>
      <c r="AH18" s="455"/>
      <c r="AI18" s="455"/>
      <c r="AJ18" s="455"/>
      <c r="AK18" s="455"/>
      <c r="AL18" s="456"/>
    </row>
    <row r="19" spans="1:38" ht="15.75" customHeight="1">
      <c r="A19" s="457" t="s">
        <v>336</v>
      </c>
      <c r="B19" s="543"/>
      <c r="C19" s="547" t="s">
        <v>378</v>
      </c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548"/>
      <c r="W19" s="549"/>
      <c r="X19" s="550"/>
      <c r="Y19" s="551" t="s">
        <v>379</v>
      </c>
      <c r="Z19" s="552"/>
      <c r="AA19" s="455"/>
      <c r="AB19" s="455"/>
      <c r="AC19" s="455"/>
      <c r="AD19" s="455"/>
      <c r="AE19" s="455"/>
      <c r="AF19" s="456"/>
      <c r="AG19" s="455"/>
      <c r="AH19" s="455"/>
      <c r="AI19" s="455"/>
      <c r="AJ19" s="455"/>
      <c r="AK19" s="455"/>
      <c r="AL19" s="456"/>
    </row>
    <row r="20" spans="1:38" ht="15.75" customHeight="1">
      <c r="A20" s="457" t="s">
        <v>356</v>
      </c>
      <c r="B20" s="543"/>
      <c r="C20" s="547" t="s">
        <v>380</v>
      </c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548"/>
      <c r="W20" s="549"/>
      <c r="X20" s="550"/>
      <c r="Y20" s="551" t="s">
        <v>381</v>
      </c>
      <c r="Z20" s="552"/>
      <c r="AA20" s="455"/>
      <c r="AB20" s="455"/>
      <c r="AC20" s="455"/>
      <c r="AD20" s="455"/>
      <c r="AE20" s="455"/>
      <c r="AF20" s="456"/>
      <c r="AG20" s="455"/>
      <c r="AH20" s="455"/>
      <c r="AI20" s="455"/>
      <c r="AJ20" s="455"/>
      <c r="AK20" s="455"/>
      <c r="AL20" s="456"/>
    </row>
    <row r="21" spans="1:38" ht="15.75" customHeight="1">
      <c r="A21" s="457" t="s">
        <v>358</v>
      </c>
      <c r="B21" s="543"/>
      <c r="C21" s="547" t="s">
        <v>382</v>
      </c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548"/>
      <c r="W21" s="549"/>
      <c r="X21" s="550"/>
      <c r="Y21" s="551" t="s">
        <v>379</v>
      </c>
      <c r="Z21" s="552"/>
      <c r="AA21" s="455"/>
      <c r="AB21" s="455"/>
      <c r="AC21" s="455"/>
      <c r="AD21" s="455"/>
      <c r="AE21" s="455"/>
      <c r="AF21" s="456"/>
      <c r="AG21" s="455"/>
      <c r="AH21" s="455"/>
      <c r="AI21" s="455"/>
      <c r="AJ21" s="455"/>
      <c r="AK21" s="455"/>
      <c r="AL21" s="456"/>
    </row>
    <row r="22" spans="1:38" ht="17.25" customHeight="1">
      <c r="A22" s="457" t="s">
        <v>360</v>
      </c>
      <c r="B22" s="543"/>
      <c r="C22" s="553" t="s">
        <v>383</v>
      </c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5"/>
      <c r="W22" s="549"/>
      <c r="X22" s="550"/>
      <c r="Y22" s="551" t="s">
        <v>379</v>
      </c>
      <c r="Z22" s="552"/>
      <c r="AA22" s="455"/>
      <c r="AB22" s="455"/>
      <c r="AC22" s="455"/>
      <c r="AD22" s="455"/>
      <c r="AE22" s="455"/>
      <c r="AF22" s="456"/>
      <c r="AG22" s="455"/>
      <c r="AH22" s="455"/>
      <c r="AI22" s="455"/>
      <c r="AJ22" s="455"/>
      <c r="AK22" s="455"/>
      <c r="AL22" s="456"/>
    </row>
    <row r="23" spans="1:38" ht="30" customHeight="1">
      <c r="A23" s="457" t="s">
        <v>362</v>
      </c>
      <c r="B23" s="543"/>
      <c r="C23" s="553" t="s">
        <v>384</v>
      </c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5"/>
      <c r="W23" s="551"/>
      <c r="X23" s="552"/>
      <c r="Y23" s="551" t="s">
        <v>379</v>
      </c>
      <c r="Z23" s="552"/>
      <c r="AA23" s="455"/>
      <c r="AB23" s="455"/>
      <c r="AC23" s="455"/>
      <c r="AD23" s="455"/>
      <c r="AE23" s="455"/>
      <c r="AF23" s="456"/>
      <c r="AG23" s="455"/>
      <c r="AH23" s="455"/>
      <c r="AI23" s="455"/>
      <c r="AJ23" s="455"/>
      <c r="AK23" s="455"/>
      <c r="AL23" s="456"/>
    </row>
    <row r="24" spans="1:38" ht="30" customHeight="1">
      <c r="A24" s="457" t="s">
        <v>385</v>
      </c>
      <c r="B24" s="543"/>
      <c r="C24" s="553" t="s">
        <v>386</v>
      </c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5"/>
      <c r="W24" s="551"/>
      <c r="X24" s="552"/>
      <c r="Y24" s="551" t="s">
        <v>379</v>
      </c>
      <c r="Z24" s="552"/>
      <c r="AA24" s="455"/>
      <c r="AB24" s="455"/>
      <c r="AC24" s="455"/>
      <c r="AD24" s="455"/>
      <c r="AE24" s="455"/>
      <c r="AF24" s="456"/>
      <c r="AG24" s="455"/>
      <c r="AH24" s="455"/>
      <c r="AI24" s="455"/>
      <c r="AJ24" s="455"/>
      <c r="AK24" s="455"/>
      <c r="AL24" s="456"/>
    </row>
    <row r="25" spans="1:38" ht="15.75" customHeight="1">
      <c r="A25" s="457" t="s">
        <v>387</v>
      </c>
      <c r="B25" s="543"/>
      <c r="C25" s="544" t="s">
        <v>388</v>
      </c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6"/>
      <c r="W25" s="549"/>
      <c r="X25" s="550"/>
      <c r="Y25" s="551"/>
      <c r="Z25" s="552"/>
      <c r="AA25" s="455"/>
      <c r="AB25" s="455"/>
      <c r="AC25" s="455"/>
      <c r="AD25" s="455"/>
      <c r="AE25" s="455"/>
      <c r="AF25" s="456"/>
      <c r="AG25" s="455"/>
      <c r="AH25" s="455"/>
      <c r="AI25" s="455"/>
      <c r="AJ25" s="455"/>
      <c r="AK25" s="455"/>
      <c r="AL25" s="456"/>
    </row>
    <row r="26" spans="1:38" ht="15.75" customHeight="1">
      <c r="A26" s="457" t="s">
        <v>389</v>
      </c>
      <c r="B26" s="543"/>
      <c r="C26" s="547" t="s">
        <v>390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548"/>
      <c r="W26" s="549"/>
      <c r="X26" s="550"/>
      <c r="Y26" s="551" t="s">
        <v>379</v>
      </c>
      <c r="Z26" s="552"/>
      <c r="AA26" s="556"/>
      <c r="AB26" s="468"/>
      <c r="AC26" s="468"/>
      <c r="AD26" s="468"/>
      <c r="AE26" s="468"/>
      <c r="AF26" s="469"/>
      <c r="AG26" s="455"/>
      <c r="AH26" s="455"/>
      <c r="AI26" s="455"/>
      <c r="AJ26" s="455"/>
      <c r="AK26" s="455"/>
      <c r="AL26" s="456"/>
    </row>
    <row r="27" spans="1:38" ht="15.75" customHeight="1">
      <c r="A27" s="457" t="s">
        <v>391</v>
      </c>
      <c r="B27" s="543"/>
      <c r="C27" s="547" t="s">
        <v>392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548"/>
      <c r="W27" s="549"/>
      <c r="X27" s="550"/>
      <c r="Y27" s="551" t="s">
        <v>379</v>
      </c>
      <c r="Z27" s="552"/>
      <c r="AA27" s="455"/>
      <c r="AB27" s="455"/>
      <c r="AC27" s="455"/>
      <c r="AD27" s="455"/>
      <c r="AE27" s="455"/>
      <c r="AF27" s="456"/>
      <c r="AG27" s="455"/>
      <c r="AH27" s="455"/>
      <c r="AI27" s="455"/>
      <c r="AJ27" s="455"/>
      <c r="AK27" s="455"/>
      <c r="AL27" s="456"/>
    </row>
    <row r="28" spans="1:38" ht="15.75" customHeight="1">
      <c r="A28" s="457" t="s">
        <v>393</v>
      </c>
      <c r="B28" s="543"/>
      <c r="C28" s="547" t="s">
        <v>394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548"/>
      <c r="W28" s="549"/>
      <c r="X28" s="550"/>
      <c r="Y28" s="551" t="s">
        <v>379</v>
      </c>
      <c r="Z28" s="552"/>
      <c r="AA28" s="455"/>
      <c r="AB28" s="455"/>
      <c r="AC28" s="455"/>
      <c r="AD28" s="455"/>
      <c r="AE28" s="455"/>
      <c r="AF28" s="456"/>
      <c r="AG28" s="455"/>
      <c r="AH28" s="455"/>
      <c r="AI28" s="455"/>
      <c r="AJ28" s="455"/>
      <c r="AK28" s="455"/>
      <c r="AL28" s="456"/>
    </row>
    <row r="29" spans="1:38" ht="15.75" customHeight="1">
      <c r="A29" s="457" t="s">
        <v>395</v>
      </c>
      <c r="B29" s="543"/>
      <c r="C29" s="547" t="s">
        <v>396</v>
      </c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548"/>
      <c r="W29" s="549"/>
      <c r="X29" s="550"/>
      <c r="Y29" s="551" t="s">
        <v>379</v>
      </c>
      <c r="Z29" s="552"/>
      <c r="AA29" s="455"/>
      <c r="AB29" s="455"/>
      <c r="AC29" s="455"/>
      <c r="AD29" s="455"/>
      <c r="AE29" s="455"/>
      <c r="AF29" s="456"/>
      <c r="AG29" s="455"/>
      <c r="AH29" s="455"/>
      <c r="AI29" s="455"/>
      <c r="AJ29" s="455"/>
      <c r="AK29" s="455"/>
      <c r="AL29" s="456"/>
    </row>
    <row r="30" spans="1:38" ht="15.75" customHeight="1">
      <c r="A30" s="457" t="s">
        <v>397</v>
      </c>
      <c r="B30" s="543"/>
      <c r="C30" s="547" t="s">
        <v>398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548"/>
      <c r="W30" s="549"/>
      <c r="X30" s="550"/>
      <c r="Y30" s="551" t="s">
        <v>379</v>
      </c>
      <c r="Z30" s="552"/>
      <c r="AA30" s="455"/>
      <c r="AB30" s="455"/>
      <c r="AC30" s="455"/>
      <c r="AD30" s="455"/>
      <c r="AE30" s="455"/>
      <c r="AF30" s="456"/>
      <c r="AG30" s="455"/>
      <c r="AH30" s="455"/>
      <c r="AI30" s="455"/>
      <c r="AJ30" s="455"/>
      <c r="AK30" s="455"/>
      <c r="AL30" s="456"/>
    </row>
    <row r="31" spans="1:38" ht="15.75" customHeight="1">
      <c r="A31" s="457" t="s">
        <v>399</v>
      </c>
      <c r="B31" s="543"/>
      <c r="C31" s="547" t="s">
        <v>400</v>
      </c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548"/>
      <c r="W31" s="549"/>
      <c r="X31" s="550"/>
      <c r="Y31" s="551" t="s">
        <v>379</v>
      </c>
      <c r="Z31" s="552"/>
      <c r="AA31" s="455"/>
      <c r="AB31" s="455"/>
      <c r="AC31" s="455"/>
      <c r="AD31" s="455"/>
      <c r="AE31" s="455"/>
      <c r="AF31" s="456"/>
      <c r="AG31" s="455"/>
      <c r="AH31" s="455"/>
      <c r="AI31" s="455"/>
      <c r="AJ31" s="455"/>
      <c r="AK31" s="455"/>
      <c r="AL31" s="456"/>
    </row>
    <row r="32" spans="1:38" ht="15.75" customHeight="1">
      <c r="A32" s="457" t="s">
        <v>401</v>
      </c>
      <c r="B32" s="543"/>
      <c r="C32" s="553" t="s">
        <v>402</v>
      </c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49"/>
      <c r="X32" s="550"/>
      <c r="Y32" s="551" t="s">
        <v>379</v>
      </c>
      <c r="Z32" s="552"/>
      <c r="AA32" s="455"/>
      <c r="AB32" s="455"/>
      <c r="AC32" s="455"/>
      <c r="AD32" s="455"/>
      <c r="AE32" s="455"/>
      <c r="AF32" s="456"/>
      <c r="AG32" s="455"/>
      <c r="AH32" s="455"/>
      <c r="AI32" s="455"/>
      <c r="AJ32" s="455"/>
      <c r="AK32" s="455"/>
      <c r="AL32" s="456"/>
    </row>
    <row r="33" spans="1:38" ht="15.75" customHeight="1">
      <c r="A33" s="457" t="s">
        <v>403</v>
      </c>
      <c r="B33" s="543"/>
      <c r="C33" s="544" t="s">
        <v>404</v>
      </c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6"/>
      <c r="W33" s="551"/>
      <c r="X33" s="552"/>
      <c r="Y33" s="551"/>
      <c r="Z33" s="552"/>
      <c r="AA33" s="455"/>
      <c r="AB33" s="455"/>
      <c r="AC33" s="455"/>
      <c r="AD33" s="455"/>
      <c r="AE33" s="455"/>
      <c r="AF33" s="456"/>
      <c r="AG33" s="455"/>
      <c r="AH33" s="455"/>
      <c r="AI33" s="455"/>
      <c r="AJ33" s="455"/>
      <c r="AK33" s="455"/>
      <c r="AL33" s="456"/>
    </row>
    <row r="34" spans="1:38" ht="18.75" customHeight="1">
      <c r="A34" s="492" t="s">
        <v>405</v>
      </c>
      <c r="B34" s="560"/>
      <c r="C34" s="561" t="s">
        <v>406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3"/>
      <c r="W34" s="564"/>
      <c r="X34" s="565"/>
      <c r="Y34" s="564"/>
      <c r="Z34" s="565"/>
      <c r="AA34" s="557"/>
      <c r="AB34" s="558"/>
      <c r="AC34" s="558"/>
      <c r="AD34" s="558"/>
      <c r="AE34" s="558"/>
      <c r="AF34" s="559"/>
      <c r="AG34" s="557"/>
      <c r="AH34" s="558"/>
      <c r="AI34" s="558"/>
      <c r="AJ34" s="558"/>
      <c r="AK34" s="558"/>
      <c r="AL34" s="559"/>
    </row>
    <row r="35" spans="1:38" ht="15.75" customHeight="1">
      <c r="A35" s="12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364"/>
      <c r="AD35" s="364"/>
      <c r="AE35" s="364"/>
      <c r="AF35" s="364"/>
      <c r="AG35" s="14"/>
      <c r="AH35" s="14"/>
      <c r="AI35" s="364" t="s">
        <v>407</v>
      </c>
      <c r="AJ35" s="364"/>
      <c r="AK35" s="364"/>
      <c r="AL35" s="364"/>
    </row>
    <row r="36" spans="1:38" ht="15.75" customHeight="1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  <c r="AB36" s="14"/>
      <c r="AC36" s="15"/>
      <c r="AD36" s="15"/>
      <c r="AE36" s="15"/>
      <c r="AF36" s="15"/>
      <c r="AG36" s="14"/>
      <c r="AH36" s="14"/>
      <c r="AI36" s="15"/>
      <c r="AJ36" s="15"/>
      <c r="AK36" s="15"/>
      <c r="AL36" s="15"/>
    </row>
    <row r="37" spans="1:38" ht="15.75" customHeight="1">
      <c r="A37" s="1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  <c r="AB37" s="14"/>
      <c r="AC37" s="15"/>
      <c r="AD37" s="15"/>
      <c r="AE37" s="15"/>
      <c r="AF37" s="15"/>
      <c r="AG37" s="14"/>
      <c r="AH37" s="14"/>
      <c r="AI37" s="15"/>
      <c r="AJ37" s="15"/>
      <c r="AK37" s="15"/>
      <c r="AL37" s="15"/>
    </row>
    <row r="38" spans="1:38" ht="15.75" customHeight="1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5"/>
      <c r="AD38" s="15"/>
      <c r="AE38" s="15"/>
      <c r="AF38" s="15"/>
      <c r="AG38" s="14"/>
      <c r="AH38" s="14"/>
      <c r="AI38" s="15"/>
      <c r="AJ38" s="15"/>
      <c r="AK38" s="15"/>
      <c r="AL38" s="15"/>
    </row>
    <row r="39" spans="1:38" ht="15.75" customHeight="1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5"/>
      <c r="AD39" s="15"/>
      <c r="AE39" s="15"/>
      <c r="AF39" s="15"/>
      <c r="AG39" s="14"/>
      <c r="AH39" s="14"/>
      <c r="AI39" s="15"/>
      <c r="AJ39" s="15"/>
      <c r="AK39" s="15"/>
      <c r="AL39" s="15"/>
    </row>
    <row r="40" spans="1:38" ht="15.75" customHeight="1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5"/>
      <c r="AD40" s="15"/>
      <c r="AE40" s="15"/>
      <c r="AF40" s="15"/>
      <c r="AG40" s="14"/>
      <c r="AH40" s="14"/>
      <c r="AI40" s="15"/>
      <c r="AJ40" s="15"/>
      <c r="AK40" s="15"/>
      <c r="AL40" s="15"/>
    </row>
    <row r="41" spans="1:38" ht="15.75" customHeight="1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6"/>
      <c r="AD41" s="16"/>
      <c r="AE41" s="16"/>
      <c r="AF41" s="16"/>
      <c r="AG41" s="14"/>
      <c r="AH41" s="14"/>
      <c r="AI41" s="16"/>
      <c r="AJ41" s="16"/>
      <c r="AK41" s="16"/>
      <c r="AL41" s="16"/>
    </row>
    <row r="42" spans="1:38" ht="15.75" customHeight="1">
      <c r="A42" s="439">
        <v>1</v>
      </c>
      <c r="B42" s="447"/>
      <c r="C42" s="533">
        <v>2</v>
      </c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534"/>
      <c r="W42" s="533">
        <v>3</v>
      </c>
      <c r="X42" s="534"/>
      <c r="Y42" s="533"/>
      <c r="Z42" s="534"/>
      <c r="AA42" s="447">
        <v>4</v>
      </c>
      <c r="AB42" s="447"/>
      <c r="AC42" s="447"/>
      <c r="AD42" s="447"/>
      <c r="AE42" s="447"/>
      <c r="AF42" s="440"/>
      <c r="AG42" s="447">
        <v>5</v>
      </c>
      <c r="AH42" s="447"/>
      <c r="AI42" s="447"/>
      <c r="AJ42" s="447"/>
      <c r="AK42" s="447"/>
      <c r="AL42" s="440"/>
    </row>
    <row r="43" spans="1:38" ht="19.5" customHeight="1">
      <c r="A43" s="537"/>
      <c r="B43" s="538"/>
      <c r="C43" s="539" t="s">
        <v>408</v>
      </c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540"/>
      <c r="W43" s="541"/>
      <c r="X43" s="542"/>
      <c r="Y43" s="541"/>
      <c r="Z43" s="542"/>
      <c r="AA43" s="449"/>
      <c r="AB43" s="449"/>
      <c r="AC43" s="449"/>
      <c r="AD43" s="449"/>
      <c r="AE43" s="449"/>
      <c r="AF43" s="450"/>
      <c r="AG43" s="449"/>
      <c r="AH43" s="449"/>
      <c r="AI43" s="449"/>
      <c r="AJ43" s="449"/>
      <c r="AK43" s="449"/>
      <c r="AL43" s="450"/>
    </row>
    <row r="44" spans="1:38" ht="15.75" customHeight="1">
      <c r="A44" s="457" t="s">
        <v>409</v>
      </c>
      <c r="B44" s="543"/>
      <c r="C44" s="547" t="s">
        <v>410</v>
      </c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548"/>
      <c r="W44" s="551"/>
      <c r="X44" s="552"/>
      <c r="Y44" s="551" t="s">
        <v>411</v>
      </c>
      <c r="Z44" s="552"/>
      <c r="AA44" s="455"/>
      <c r="AB44" s="455"/>
      <c r="AC44" s="455"/>
      <c r="AD44" s="455"/>
      <c r="AE44" s="455"/>
      <c r="AF44" s="456"/>
      <c r="AG44" s="455"/>
      <c r="AH44" s="455"/>
      <c r="AI44" s="455"/>
      <c r="AJ44" s="455"/>
      <c r="AK44" s="455"/>
      <c r="AL44" s="456"/>
    </row>
    <row r="45" spans="1:38" ht="15.75" customHeight="1">
      <c r="A45" s="457" t="s">
        <v>412</v>
      </c>
      <c r="B45" s="543"/>
      <c r="C45" s="547" t="s">
        <v>413</v>
      </c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548"/>
      <c r="W45" s="551"/>
      <c r="X45" s="552"/>
      <c r="Y45" s="551" t="s">
        <v>411</v>
      </c>
      <c r="Z45" s="552"/>
      <c r="AA45" s="455"/>
      <c r="AB45" s="455"/>
      <c r="AC45" s="455"/>
      <c r="AD45" s="455"/>
      <c r="AE45" s="455"/>
      <c r="AF45" s="456"/>
      <c r="AG45" s="455"/>
      <c r="AH45" s="455"/>
      <c r="AI45" s="455"/>
      <c r="AJ45" s="455"/>
      <c r="AK45" s="455"/>
      <c r="AL45" s="456"/>
    </row>
    <row r="46" spans="1:38" ht="15.75" customHeight="1">
      <c r="A46" s="457" t="s">
        <v>414</v>
      </c>
      <c r="B46" s="543"/>
      <c r="C46" s="547" t="s">
        <v>415</v>
      </c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548"/>
      <c r="W46" s="551"/>
      <c r="X46" s="552"/>
      <c r="Y46" s="551" t="s">
        <v>411</v>
      </c>
      <c r="Z46" s="552"/>
      <c r="AA46" s="455"/>
      <c r="AB46" s="455"/>
      <c r="AC46" s="455"/>
      <c r="AD46" s="455"/>
      <c r="AE46" s="455"/>
      <c r="AF46" s="456"/>
      <c r="AG46" s="455"/>
      <c r="AH46" s="455"/>
      <c r="AI46" s="455"/>
      <c r="AJ46" s="455"/>
      <c r="AK46" s="455"/>
      <c r="AL46" s="456"/>
    </row>
    <row r="47" spans="1:38" ht="15.75" customHeight="1">
      <c r="A47" s="457" t="s">
        <v>416</v>
      </c>
      <c r="B47" s="543"/>
      <c r="C47" s="547" t="s">
        <v>417</v>
      </c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548"/>
      <c r="W47" s="551"/>
      <c r="X47" s="552"/>
      <c r="Y47" s="551" t="s">
        <v>411</v>
      </c>
      <c r="Z47" s="552"/>
      <c r="AA47" s="455"/>
      <c r="AB47" s="455"/>
      <c r="AC47" s="455"/>
      <c r="AD47" s="455"/>
      <c r="AE47" s="455"/>
      <c r="AF47" s="456"/>
      <c r="AG47" s="455"/>
      <c r="AH47" s="455"/>
      <c r="AI47" s="455"/>
      <c r="AJ47" s="455"/>
      <c r="AK47" s="455"/>
      <c r="AL47" s="456"/>
    </row>
    <row r="48" spans="1:38" ht="15.75" customHeight="1">
      <c r="A48" s="457" t="s">
        <v>418</v>
      </c>
      <c r="B48" s="543"/>
      <c r="C48" s="547" t="s">
        <v>419</v>
      </c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548"/>
      <c r="W48" s="551"/>
      <c r="X48" s="552"/>
      <c r="Y48" s="551" t="s">
        <v>411</v>
      </c>
      <c r="Z48" s="552"/>
      <c r="AA48" s="455"/>
      <c r="AB48" s="455"/>
      <c r="AC48" s="455"/>
      <c r="AD48" s="455"/>
      <c r="AE48" s="455"/>
      <c r="AF48" s="456"/>
      <c r="AG48" s="455"/>
      <c r="AH48" s="455"/>
      <c r="AI48" s="455"/>
      <c r="AJ48" s="455"/>
      <c r="AK48" s="455"/>
      <c r="AL48" s="456"/>
    </row>
    <row r="49" spans="1:38" ht="15.75" customHeight="1">
      <c r="A49" s="457" t="s">
        <v>420</v>
      </c>
      <c r="B49" s="543"/>
      <c r="C49" s="547" t="s">
        <v>421</v>
      </c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548"/>
      <c r="W49" s="551"/>
      <c r="X49" s="552"/>
      <c r="Y49" s="551" t="s">
        <v>411</v>
      </c>
      <c r="Z49" s="552"/>
      <c r="AA49" s="455"/>
      <c r="AB49" s="455"/>
      <c r="AC49" s="455"/>
      <c r="AD49" s="455"/>
      <c r="AE49" s="455"/>
      <c r="AF49" s="456"/>
      <c r="AG49" s="455"/>
      <c r="AH49" s="455"/>
      <c r="AI49" s="455"/>
      <c r="AJ49" s="455"/>
      <c r="AK49" s="455"/>
      <c r="AL49" s="456"/>
    </row>
    <row r="50" spans="1:38" ht="15.75" customHeight="1">
      <c r="A50" s="457" t="s">
        <v>422</v>
      </c>
      <c r="B50" s="543"/>
      <c r="C50" s="547" t="s">
        <v>423</v>
      </c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548"/>
      <c r="W50" s="551"/>
      <c r="X50" s="552"/>
      <c r="Y50" s="551" t="s">
        <v>411</v>
      </c>
      <c r="Z50" s="552"/>
      <c r="AA50" s="455"/>
      <c r="AB50" s="455"/>
      <c r="AC50" s="455"/>
      <c r="AD50" s="455"/>
      <c r="AE50" s="455"/>
      <c r="AF50" s="456"/>
      <c r="AG50" s="455"/>
      <c r="AH50" s="455"/>
      <c r="AI50" s="455"/>
      <c r="AJ50" s="455"/>
      <c r="AK50" s="455"/>
      <c r="AL50" s="456"/>
    </row>
    <row r="51" spans="1:38" ht="15.75" customHeight="1">
      <c r="A51" s="457" t="s">
        <v>424</v>
      </c>
      <c r="B51" s="543"/>
      <c r="C51" s="547" t="s">
        <v>425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548"/>
      <c r="W51" s="551"/>
      <c r="X51" s="552"/>
      <c r="Y51" s="551" t="s">
        <v>411</v>
      </c>
      <c r="Z51" s="552"/>
      <c r="AA51" s="455"/>
      <c r="AB51" s="455"/>
      <c r="AC51" s="455"/>
      <c r="AD51" s="455"/>
      <c r="AE51" s="455"/>
      <c r="AF51" s="456"/>
      <c r="AG51" s="455"/>
      <c r="AH51" s="455"/>
      <c r="AI51" s="455"/>
      <c r="AJ51" s="455"/>
      <c r="AK51" s="455"/>
      <c r="AL51" s="456"/>
    </row>
    <row r="52" spans="1:38" ht="15.75" customHeight="1">
      <c r="A52" s="457" t="s">
        <v>426</v>
      </c>
      <c r="B52" s="543"/>
      <c r="C52" s="547" t="s">
        <v>427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548"/>
      <c r="W52" s="551"/>
      <c r="X52" s="552"/>
      <c r="Y52" s="551" t="s">
        <v>411</v>
      </c>
      <c r="Z52" s="552"/>
      <c r="AA52" s="455"/>
      <c r="AB52" s="455"/>
      <c r="AC52" s="455"/>
      <c r="AD52" s="455"/>
      <c r="AE52" s="455"/>
      <c r="AF52" s="456"/>
      <c r="AG52" s="455"/>
      <c r="AH52" s="455"/>
      <c r="AI52" s="455"/>
      <c r="AJ52" s="455"/>
      <c r="AK52" s="455"/>
      <c r="AL52" s="456"/>
    </row>
    <row r="53" spans="1:38" ht="18.75" customHeight="1">
      <c r="A53" s="457" t="s">
        <v>428</v>
      </c>
      <c r="B53" s="543"/>
      <c r="C53" s="566" t="s">
        <v>429</v>
      </c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8"/>
      <c r="W53" s="549"/>
      <c r="X53" s="550"/>
      <c r="Y53" s="549"/>
      <c r="Z53" s="550"/>
      <c r="AA53" s="455"/>
      <c r="AB53" s="455"/>
      <c r="AC53" s="455"/>
      <c r="AD53" s="455"/>
      <c r="AE53" s="455"/>
      <c r="AF53" s="456"/>
      <c r="AG53" s="455"/>
      <c r="AH53" s="455"/>
      <c r="AI53" s="455"/>
      <c r="AJ53" s="455"/>
      <c r="AK53" s="455"/>
      <c r="AL53" s="456"/>
    </row>
    <row r="54" spans="1:38" ht="18" customHeight="1">
      <c r="A54" s="457"/>
      <c r="B54" s="543"/>
      <c r="C54" s="544" t="s">
        <v>430</v>
      </c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46"/>
      <c r="W54" s="549"/>
      <c r="X54" s="550"/>
      <c r="Y54" s="549"/>
      <c r="Z54" s="550"/>
      <c r="AA54" s="455"/>
      <c r="AB54" s="455"/>
      <c r="AC54" s="455"/>
      <c r="AD54" s="455"/>
      <c r="AE54" s="455"/>
      <c r="AF54" s="456"/>
      <c r="AG54" s="455"/>
      <c r="AH54" s="455"/>
      <c r="AI54" s="455"/>
      <c r="AJ54" s="455"/>
      <c r="AK54" s="455"/>
      <c r="AL54" s="456"/>
    </row>
    <row r="55" spans="1:38" ht="30.75" customHeight="1">
      <c r="A55" s="457" t="s">
        <v>431</v>
      </c>
      <c r="B55" s="543"/>
      <c r="C55" s="553" t="s">
        <v>432</v>
      </c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1"/>
      <c r="X55" s="552"/>
      <c r="Y55" s="551" t="s">
        <v>377</v>
      </c>
      <c r="Z55" s="552"/>
      <c r="AA55" s="455"/>
      <c r="AB55" s="455"/>
      <c r="AC55" s="455"/>
      <c r="AD55" s="455"/>
      <c r="AE55" s="455"/>
      <c r="AF55" s="456"/>
      <c r="AG55" s="455"/>
      <c r="AH55" s="455"/>
      <c r="AI55" s="455"/>
      <c r="AJ55" s="455"/>
      <c r="AK55" s="455"/>
      <c r="AL55" s="456"/>
    </row>
    <row r="56" spans="1:38" ht="15.75" customHeight="1">
      <c r="A56" s="457" t="s">
        <v>433</v>
      </c>
      <c r="B56" s="543"/>
      <c r="C56" s="547" t="s">
        <v>434</v>
      </c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548"/>
      <c r="W56" s="551"/>
      <c r="X56" s="552"/>
      <c r="Y56" s="551" t="s">
        <v>435</v>
      </c>
      <c r="Z56" s="552"/>
      <c r="AA56" s="455"/>
      <c r="AB56" s="455"/>
      <c r="AC56" s="455"/>
      <c r="AD56" s="455"/>
      <c r="AE56" s="455"/>
      <c r="AF56" s="456"/>
      <c r="AG56" s="455"/>
      <c r="AH56" s="455"/>
      <c r="AI56" s="455"/>
      <c r="AJ56" s="455"/>
      <c r="AK56" s="455"/>
      <c r="AL56" s="456"/>
    </row>
    <row r="57" spans="1:38" ht="15.75" customHeight="1">
      <c r="A57" s="457" t="s">
        <v>436</v>
      </c>
      <c r="B57" s="543"/>
      <c r="C57" s="547" t="s">
        <v>437</v>
      </c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548"/>
      <c r="W57" s="551"/>
      <c r="X57" s="552"/>
      <c r="Y57" s="551" t="s">
        <v>411</v>
      </c>
      <c r="Z57" s="552"/>
      <c r="AA57" s="455"/>
      <c r="AB57" s="455"/>
      <c r="AC57" s="455"/>
      <c r="AD57" s="455"/>
      <c r="AE57" s="455"/>
      <c r="AF57" s="456"/>
      <c r="AG57" s="455"/>
      <c r="AH57" s="455"/>
      <c r="AI57" s="455"/>
      <c r="AJ57" s="455"/>
      <c r="AK57" s="455"/>
      <c r="AL57" s="456"/>
    </row>
    <row r="58" spans="1:38" ht="15.75" customHeight="1">
      <c r="A58" s="457" t="s">
        <v>438</v>
      </c>
      <c r="B58" s="543"/>
      <c r="C58" s="547" t="s">
        <v>439</v>
      </c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548"/>
      <c r="W58" s="551"/>
      <c r="X58" s="552"/>
      <c r="Y58" s="551" t="s">
        <v>381</v>
      </c>
      <c r="Z58" s="552"/>
      <c r="AA58" s="455"/>
      <c r="AB58" s="455"/>
      <c r="AC58" s="455"/>
      <c r="AD58" s="455"/>
      <c r="AE58" s="455"/>
      <c r="AF58" s="456"/>
      <c r="AG58" s="455"/>
      <c r="AH58" s="455"/>
      <c r="AI58" s="455"/>
      <c r="AJ58" s="455"/>
      <c r="AK58" s="455"/>
      <c r="AL58" s="456"/>
    </row>
    <row r="59" spans="1:38" ht="15.75" customHeight="1">
      <c r="A59" s="457" t="s">
        <v>440</v>
      </c>
      <c r="B59" s="543"/>
      <c r="C59" s="547" t="s">
        <v>441</v>
      </c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548"/>
      <c r="W59" s="551"/>
      <c r="X59" s="552"/>
      <c r="Y59" s="551" t="s">
        <v>435</v>
      </c>
      <c r="Z59" s="552"/>
      <c r="AA59" s="455"/>
      <c r="AB59" s="455"/>
      <c r="AC59" s="455"/>
      <c r="AD59" s="455"/>
      <c r="AE59" s="455"/>
      <c r="AF59" s="456"/>
      <c r="AG59" s="455"/>
      <c r="AH59" s="455"/>
      <c r="AI59" s="455"/>
      <c r="AJ59" s="455"/>
      <c r="AK59" s="455"/>
      <c r="AL59" s="456"/>
    </row>
    <row r="60" spans="1:38" ht="15.75" customHeight="1">
      <c r="A60" s="457" t="s">
        <v>442</v>
      </c>
      <c r="B60" s="543"/>
      <c r="C60" s="547" t="s">
        <v>443</v>
      </c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548"/>
      <c r="W60" s="551"/>
      <c r="X60" s="552"/>
      <c r="Y60" s="551" t="s">
        <v>435</v>
      </c>
      <c r="Z60" s="552"/>
      <c r="AA60" s="455"/>
      <c r="AB60" s="455"/>
      <c r="AC60" s="455"/>
      <c r="AD60" s="455"/>
      <c r="AE60" s="455"/>
      <c r="AF60" s="456"/>
      <c r="AG60" s="455"/>
      <c r="AH60" s="455"/>
      <c r="AI60" s="455"/>
      <c r="AJ60" s="455"/>
      <c r="AK60" s="455"/>
      <c r="AL60" s="456"/>
    </row>
    <row r="61" spans="1:38" ht="15.75" customHeight="1">
      <c r="A61" s="457" t="s">
        <v>444</v>
      </c>
      <c r="B61" s="543"/>
      <c r="C61" s="547" t="s">
        <v>445</v>
      </c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548"/>
      <c r="W61" s="551"/>
      <c r="X61" s="552"/>
      <c r="Y61" s="551" t="s">
        <v>411</v>
      </c>
      <c r="Z61" s="552"/>
      <c r="AA61" s="569"/>
      <c r="AB61" s="569"/>
      <c r="AC61" s="569"/>
      <c r="AD61" s="569"/>
      <c r="AE61" s="569"/>
      <c r="AF61" s="570"/>
      <c r="AG61" s="455"/>
      <c r="AH61" s="455"/>
      <c r="AI61" s="455"/>
      <c r="AJ61" s="455"/>
      <c r="AK61" s="455"/>
      <c r="AL61" s="456"/>
    </row>
    <row r="62" spans="1:38" ht="21" customHeight="1">
      <c r="A62" s="457" t="s">
        <v>446</v>
      </c>
      <c r="B62" s="543"/>
      <c r="C62" s="566" t="s">
        <v>447</v>
      </c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49"/>
      <c r="X62" s="550"/>
      <c r="Y62" s="549"/>
      <c r="Z62" s="550"/>
      <c r="AA62" s="455"/>
      <c r="AB62" s="455"/>
      <c r="AC62" s="455"/>
      <c r="AD62" s="455"/>
      <c r="AE62" s="455"/>
      <c r="AF62" s="456"/>
      <c r="AG62" s="455"/>
      <c r="AH62" s="455"/>
      <c r="AI62" s="455"/>
      <c r="AJ62" s="455"/>
      <c r="AK62" s="455"/>
      <c r="AL62" s="456"/>
    </row>
    <row r="63" spans="1:38" ht="30" customHeight="1">
      <c r="A63" s="457" t="s">
        <v>448</v>
      </c>
      <c r="B63" s="543"/>
      <c r="C63" s="566" t="s">
        <v>449</v>
      </c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49"/>
      <c r="X63" s="550"/>
      <c r="Y63" s="549"/>
      <c r="Z63" s="550"/>
      <c r="AA63" s="455"/>
      <c r="AB63" s="455"/>
      <c r="AC63" s="455"/>
      <c r="AD63" s="455"/>
      <c r="AE63" s="455"/>
      <c r="AF63" s="456"/>
      <c r="AG63" s="455"/>
      <c r="AH63" s="455"/>
      <c r="AI63" s="455"/>
      <c r="AJ63" s="455"/>
      <c r="AK63" s="455"/>
      <c r="AL63" s="456"/>
    </row>
    <row r="64" spans="1:38" ht="15.75" customHeight="1">
      <c r="A64" s="457" t="s">
        <v>450</v>
      </c>
      <c r="B64" s="543"/>
      <c r="C64" s="547" t="s">
        <v>451</v>
      </c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548"/>
      <c r="W64" s="551"/>
      <c r="X64" s="552"/>
      <c r="Y64" s="551"/>
      <c r="Z64" s="552"/>
      <c r="AA64" s="455"/>
      <c r="AB64" s="455"/>
      <c r="AC64" s="455"/>
      <c r="AD64" s="455"/>
      <c r="AE64" s="455"/>
      <c r="AF64" s="456"/>
      <c r="AG64" s="455"/>
      <c r="AH64" s="455"/>
      <c r="AI64" s="455"/>
      <c r="AJ64" s="455"/>
      <c r="AK64" s="455"/>
      <c r="AL64" s="456"/>
    </row>
    <row r="65" spans="1:38" ht="15.75" customHeight="1">
      <c r="A65" s="457" t="s">
        <v>452</v>
      </c>
      <c r="B65" s="543"/>
      <c r="C65" s="547" t="s">
        <v>453</v>
      </c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  <c r="S65" s="444"/>
      <c r="T65" s="444"/>
      <c r="U65" s="444"/>
      <c r="V65" s="548"/>
      <c r="W65" s="551"/>
      <c r="X65" s="552"/>
      <c r="Y65" s="551"/>
      <c r="Z65" s="552"/>
      <c r="AA65" s="455"/>
      <c r="AB65" s="455"/>
      <c r="AC65" s="455"/>
      <c r="AD65" s="455"/>
      <c r="AE65" s="455"/>
      <c r="AF65" s="456"/>
      <c r="AG65" s="455"/>
      <c r="AH65" s="455"/>
      <c r="AI65" s="455"/>
      <c r="AJ65" s="455"/>
      <c r="AK65" s="455"/>
      <c r="AL65" s="456"/>
    </row>
    <row r="66" spans="1:38" ht="30.75" customHeight="1">
      <c r="A66" s="492" t="s">
        <v>454</v>
      </c>
      <c r="B66" s="560"/>
      <c r="C66" s="574" t="s">
        <v>455</v>
      </c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575"/>
      <c r="R66" s="575"/>
      <c r="S66" s="575"/>
      <c r="T66" s="575"/>
      <c r="U66" s="575"/>
      <c r="V66" s="575"/>
      <c r="W66" s="576"/>
      <c r="X66" s="577"/>
      <c r="Y66" s="576"/>
      <c r="Z66" s="577"/>
      <c r="AA66" s="571"/>
      <c r="AB66" s="571"/>
      <c r="AC66" s="571"/>
      <c r="AD66" s="571"/>
      <c r="AE66" s="571"/>
      <c r="AF66" s="572"/>
      <c r="AG66" s="571"/>
      <c r="AH66" s="571"/>
      <c r="AI66" s="571"/>
      <c r="AJ66" s="571"/>
      <c r="AK66" s="571"/>
      <c r="AL66" s="572"/>
    </row>
    <row r="67" spans="1:38" ht="9.75" customHeight="1">
      <c r="A67" s="12"/>
      <c r="B67" s="12"/>
      <c r="C67" s="17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AA67" s="14"/>
      <c r="AB67" s="14"/>
      <c r="AC67" s="573"/>
      <c r="AD67" s="573"/>
      <c r="AE67" s="573"/>
      <c r="AF67" s="573"/>
      <c r="AG67" s="14"/>
      <c r="AH67" s="14"/>
      <c r="AI67" s="573"/>
      <c r="AJ67" s="573"/>
      <c r="AK67" s="573"/>
      <c r="AL67" s="573"/>
    </row>
    <row r="68" spans="35:38" ht="15.75" customHeight="1">
      <c r="AI68" s="364" t="s">
        <v>365</v>
      </c>
      <c r="AJ68" s="364"/>
      <c r="AK68" s="364"/>
      <c r="AL68" s="364"/>
    </row>
    <row r="69" spans="27:38" ht="15.75" customHeight="1" hidden="1">
      <c r="AA69" s="579">
        <f>AA63-AA66</f>
        <v>0</v>
      </c>
      <c r="AB69" s="579"/>
      <c r="AC69" s="579"/>
      <c r="AD69" s="579"/>
      <c r="AE69" s="579"/>
      <c r="AF69" s="579"/>
      <c r="AG69" s="579">
        <f>AG63-AG66</f>
        <v>0</v>
      </c>
      <c r="AH69" s="579"/>
      <c r="AI69" s="579"/>
      <c r="AJ69" s="579"/>
      <c r="AK69" s="579"/>
      <c r="AL69" s="579"/>
    </row>
    <row r="70" spans="1:26" ht="15.75" customHeight="1">
      <c r="A70" s="12"/>
      <c r="B70" s="12"/>
      <c r="E70" s="3" t="s">
        <v>271</v>
      </c>
      <c r="F70" s="23"/>
      <c r="G70" s="23"/>
      <c r="H70" s="57"/>
      <c r="I70" s="57"/>
      <c r="J70" s="57"/>
      <c r="K70" s="57"/>
      <c r="L70" s="57"/>
      <c r="M70" s="57"/>
      <c r="N70" s="57"/>
      <c r="O70" s="100"/>
      <c r="P70" s="9"/>
      <c r="Q70" s="14"/>
      <c r="R70" s="14"/>
      <c r="S70" s="14"/>
      <c r="T70" s="14"/>
      <c r="U70" s="14"/>
      <c r="V70" s="14"/>
      <c r="W70" s="14" t="s">
        <v>458</v>
      </c>
      <c r="X70" s="14"/>
      <c r="Y70" s="18"/>
      <c r="Z70" s="18"/>
    </row>
    <row r="71" spans="1:30" ht="15.75" customHeight="1">
      <c r="A71" s="12"/>
      <c r="B71" s="12"/>
      <c r="O71" s="101"/>
      <c r="P71" s="101"/>
      <c r="Q71" s="14"/>
      <c r="R71" s="14"/>
      <c r="S71" s="14"/>
      <c r="T71" s="14"/>
      <c r="U71" s="14"/>
      <c r="V71" s="14"/>
      <c r="W71" s="14"/>
      <c r="X71" s="14"/>
      <c r="Y71" s="18"/>
      <c r="Z71" s="18"/>
      <c r="AA71" s="18"/>
      <c r="AB71" s="18"/>
      <c r="AC71" s="18"/>
      <c r="AD71" s="18"/>
    </row>
    <row r="72" spans="1:24" ht="15.75" customHeight="1">
      <c r="A72" s="12"/>
      <c r="B72" s="12"/>
      <c r="E72" s="3" t="s">
        <v>272</v>
      </c>
      <c r="G72" s="57"/>
      <c r="H72" s="100"/>
      <c r="I72" s="100"/>
      <c r="J72" s="100"/>
      <c r="K72" s="100"/>
      <c r="L72" s="100"/>
      <c r="M72" s="100"/>
      <c r="N72" s="100"/>
      <c r="O72" s="100"/>
      <c r="P72" s="101"/>
      <c r="Q72" s="13"/>
      <c r="R72" s="13"/>
      <c r="S72" s="13"/>
      <c r="T72" s="13"/>
      <c r="U72" s="13"/>
      <c r="V72" s="13"/>
      <c r="W72" s="13"/>
      <c r="X72" s="13"/>
    </row>
    <row r="73" spans="1:30" ht="15.75" customHeight="1">
      <c r="A73" s="12"/>
      <c r="B73" s="12"/>
      <c r="J73" s="7"/>
      <c r="K73" s="7"/>
      <c r="L73" s="7"/>
      <c r="M73" s="7"/>
      <c r="N73" s="7"/>
      <c r="O73" s="102"/>
      <c r="P73" s="102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</row>
    <row r="74" spans="1:30" ht="15.75" customHeight="1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</row>
    <row r="75" spans="1:37" s="20" customFormat="1" ht="15.75" customHeight="1">
      <c r="A75" s="19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AC75" s="507" t="s">
        <v>151</v>
      </c>
      <c r="AD75" s="507"/>
      <c r="AE75" s="507"/>
      <c r="AF75" s="507"/>
      <c r="AG75" s="507"/>
      <c r="AH75" s="507"/>
      <c r="AI75" s="507"/>
      <c r="AJ75" s="507"/>
      <c r="AK75" s="22"/>
    </row>
    <row r="76" spans="5:37" s="20" customFormat="1" ht="15.75" customHeight="1"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AK76" s="22"/>
    </row>
    <row r="77" spans="1:37" s="20" customFormat="1" ht="15.75" customHeight="1">
      <c r="A77" s="23"/>
      <c r="B77" s="24"/>
      <c r="C77" s="24"/>
      <c r="D77" s="24"/>
      <c r="E77" s="24"/>
      <c r="F77" s="22"/>
      <c r="G77" s="22"/>
      <c r="H77" s="22"/>
      <c r="I77" s="22"/>
      <c r="J77" s="21"/>
      <c r="K77" s="21"/>
      <c r="L77" s="21"/>
      <c r="M77" s="21"/>
      <c r="O77" s="21"/>
      <c r="Q77" s="21"/>
      <c r="R77" s="21"/>
      <c r="S77" s="21"/>
      <c r="T77" s="21"/>
      <c r="U77" s="25" t="s">
        <v>366</v>
      </c>
      <c r="AC77" s="22"/>
      <c r="AD77" s="22"/>
      <c r="AE77" s="22"/>
      <c r="AF77" s="22"/>
      <c r="AG77" s="22"/>
      <c r="AH77" s="22"/>
      <c r="AK77" s="22"/>
    </row>
    <row r="78" spans="1:37" s="20" customFormat="1" ht="15.75" customHeight="1">
      <c r="A78" s="3"/>
      <c r="B78" s="3"/>
      <c r="C78" s="3"/>
      <c r="D78" s="9"/>
      <c r="E78" s="7"/>
      <c r="F78" s="578"/>
      <c r="G78" s="578"/>
      <c r="H78" s="578"/>
      <c r="I78" s="578"/>
      <c r="J78" s="578"/>
      <c r="K78" s="21"/>
      <c r="L78" s="21"/>
      <c r="M78" s="21"/>
      <c r="N78" s="21"/>
      <c r="O78" s="21"/>
      <c r="P78" s="21"/>
      <c r="Q78" s="21"/>
      <c r="R78" s="21"/>
      <c r="S78" s="21"/>
      <c r="T78" s="21"/>
      <c r="AC78" s="362" t="e">
        <f>'[1]UnosPod'!F14</f>
        <v>#REF!</v>
      </c>
      <c r="AD78" s="362"/>
      <c r="AE78" s="362"/>
      <c r="AF78" s="362"/>
      <c r="AG78" s="362"/>
      <c r="AH78" s="362"/>
      <c r="AI78" s="362"/>
      <c r="AJ78" s="362"/>
      <c r="AK78" s="22"/>
    </row>
    <row r="79" spans="4:22" ht="15.75" customHeight="1">
      <c r="D79" s="9"/>
      <c r="E79" s="26"/>
      <c r="F79" s="578"/>
      <c r="G79" s="578"/>
      <c r="H79" s="578"/>
      <c r="I79" s="578"/>
      <c r="J79" s="57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7:22" ht="15.75" customHeight="1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7:22" ht="15.75" customHeight="1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7:24" ht="15.75" customHeight="1">
      <c r="G82" s="9"/>
      <c r="H82" s="9"/>
      <c r="I82" s="9"/>
      <c r="J82" s="9"/>
      <c r="K82" s="9"/>
      <c r="L82" s="9"/>
      <c r="M82" s="9"/>
      <c r="N82" s="9"/>
      <c r="O82" s="9"/>
      <c r="P82" s="9"/>
      <c r="Q82" s="22"/>
      <c r="R82" s="22"/>
      <c r="S82" s="22"/>
      <c r="T82" s="22"/>
      <c r="U82" s="22"/>
      <c r="V82" s="22"/>
      <c r="W82" s="27"/>
      <c r="X82" s="27"/>
    </row>
    <row r="83" spans="7:22" ht="15.75" customHeight="1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7:22" ht="15.75" customHeight="1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7:22" ht="15.75" customHeight="1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7:22" ht="15.75" customHeight="1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7:22" ht="15.75" customHeight="1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7:22" ht="15.75" customHeight="1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7:22" ht="15.75" customHeight="1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7:22" ht="15.75" customHeight="1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7:22" ht="15.75" customHeight="1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7:22" ht="15.75" customHeight="1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7:22" ht="15.75" customHeight="1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7:22" ht="15.75" customHeight="1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5.75" customHeight="1">
      <c r="A95" s="2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7:22" ht="15.75" customHeight="1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7:22" ht="15.75" customHeight="1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7:22" ht="15.75" customHeight="1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7:22" ht="15.75" customHeight="1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7:22" ht="15.75" customHeight="1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7:22" ht="15.75" customHeight="1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7:22" ht="15.75" customHeight="1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7:22" ht="15.75" customHeight="1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7:22" ht="15.75" customHeight="1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7:22" ht="15.75" customHeight="1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7:22" ht="15.75" customHeight="1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7:22" ht="15.75" customHeight="1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7:22" ht="15.75" customHeight="1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7:22" ht="15.75" customHeight="1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7:22" ht="15.75" customHeight="1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7:22" ht="15.75" customHeight="1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7:22" ht="15.75" customHeight="1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7:22" ht="15.75" customHeight="1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7:22" ht="15.75" customHeight="1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7:22" ht="15.75" customHeight="1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7:22" ht="15.75" customHeight="1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7:22" ht="15.75" customHeight="1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7:22" ht="15.75" customHeight="1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7:22" ht="15.75" customHeight="1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7:22" ht="15.75" customHeight="1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7:22" ht="15.75" customHeight="1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7:22" ht="15.75" customHeight="1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7:22" ht="15.75" customHeight="1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7:22" ht="15.75" customHeight="1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7:22" ht="15.75" customHeight="1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7:22" ht="15.75" customHeight="1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7:22" ht="15.75" customHeight="1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7:22" ht="15.75" customHeight="1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7:22" ht="15.75" customHeight="1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7:22" ht="15.75" customHeight="1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7:22" ht="15.75" customHeight="1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7:22" ht="15.75" customHeight="1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7:22" ht="15.75" customHeight="1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7:22" ht="15.75" customHeight="1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7:22" ht="15.75" customHeight="1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7:22" ht="15.75" customHeight="1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7:22" ht="15.75" customHeight="1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7:22" ht="15.75" customHeight="1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7:22" ht="15.75" customHeight="1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7:22" ht="15.75" customHeight="1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7:22" ht="15.75" customHeight="1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7:22" ht="15.75" customHeight="1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7:22" ht="15.75" customHeight="1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7:22" ht="15.75" customHeight="1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7:22" ht="15.75" customHeight="1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7:22" ht="15.75" customHeight="1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7:22" ht="15.75" customHeight="1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7:22" ht="15.75" customHeight="1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7:22" ht="15.75" customHeight="1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7:22" ht="15.75" customHeight="1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7:22" ht="15.75" customHeight="1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7:22" ht="15.75" customHeight="1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7:22" ht="15.75" customHeight="1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7:22" ht="15.75" customHeight="1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7:22" ht="15.75" customHeight="1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7:22" ht="15.75" customHeight="1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7:22" ht="15.75" customHeight="1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7:22" ht="15.75" customHeight="1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7:22" ht="15.75" customHeight="1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7:22" ht="15.75" customHeight="1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7:22" ht="15.75" customHeight="1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7:22" ht="15.75" customHeight="1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7:22" ht="15.75" customHeight="1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7:22" ht="15.75" customHeight="1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7:22" ht="15.75" customHeight="1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7:22" ht="15.75" customHeight="1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7:22" ht="15.75" customHeight="1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7:22" ht="15.75" customHeight="1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7:22" ht="15.75" customHeight="1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7:22" ht="15.75" customHeight="1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7:22" ht="15.75" customHeight="1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7:22" ht="15.75" customHeight="1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7:22" ht="15.75" customHeight="1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7:22" ht="15.75" customHeight="1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7:22" ht="15.75" customHeight="1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7:22" ht="15.75" customHeight="1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7:22" ht="15.75" customHeight="1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7:22" ht="15.75" customHeight="1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7:22" ht="15.75" customHeight="1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7:22" ht="15.75" customHeight="1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7:22" ht="15.75" customHeight="1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7:22" ht="15.75" customHeight="1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7:22" ht="15.75" customHeight="1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7:22" ht="15.75" customHeight="1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7:22" ht="15.75" customHeight="1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7:22" ht="15.75" customHeight="1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7:22" ht="15.75" customHeight="1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7:22" ht="15.75" customHeight="1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7:22" ht="15.75" customHeight="1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7:22" ht="15.75" customHeight="1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7:22" ht="15.75" customHeight="1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7:22" ht="15.75" customHeight="1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7:22" ht="15.75" customHeight="1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7:22" ht="15.75" customHeight="1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7:22" ht="15.75" customHeight="1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7:22" ht="15.75" customHeight="1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7:22" ht="15.75" customHeight="1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7:22" ht="15.75" customHeight="1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7:22" ht="15.75" customHeight="1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7:22" ht="15.75" customHeight="1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7:22" ht="15.75" customHeight="1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7:22" ht="15.75" customHeight="1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7:22" ht="15.75" customHeight="1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7:22" ht="15.75" customHeight="1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7:22" ht="15.75" customHeight="1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7:22" ht="15.75" customHeight="1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7:22" ht="15.75" customHeight="1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7:22" ht="15.75" customHeight="1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7:22" ht="15.75" customHeight="1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7:22" ht="15.75" customHeight="1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7:22" ht="15.75" customHeight="1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7:22" ht="15.75" customHeight="1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7:22" ht="15.75" customHeight="1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7:22" ht="15.75" customHeight="1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7:22" ht="15.75" customHeight="1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7:22" ht="15.75" customHeight="1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7:22" ht="15.75" customHeight="1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7:22" ht="15.75" customHeight="1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7:22" ht="15.75" customHeight="1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7:22" ht="15.75" customHeight="1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7:22" ht="15.75" customHeight="1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7:22" ht="15.75" customHeight="1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7:22" ht="15.75" customHeight="1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7:22" ht="15.75" customHeight="1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7:22" ht="15.75" customHeight="1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7:22" ht="15.75" customHeight="1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7:22" ht="15.75" customHeight="1"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7:22" ht="15.75" customHeight="1"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7:22" ht="15.75" customHeight="1"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7:22" ht="15.75" customHeight="1"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7:22" ht="15.75" customHeight="1"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7:22" ht="15.75" customHeight="1"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7:22" ht="15.75" customHeight="1"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7:22" ht="15.75" customHeight="1"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7:22" ht="15.75" customHeight="1"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7:22" ht="15.75" customHeight="1"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7:22" ht="15.75" customHeight="1"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7:22" ht="15.75" customHeight="1"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7:22" ht="15.75" customHeight="1"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7:22" ht="15.75" customHeight="1"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7:22" ht="15.75" customHeight="1"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7:22" ht="15.75" customHeight="1"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7:22" ht="15.75" customHeight="1"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7:22" ht="15.75" customHeight="1"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7:22" ht="15.75" customHeight="1"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7:22" ht="15.75" customHeight="1"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7:22" ht="15.75" customHeight="1"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7:22" ht="15.75" customHeight="1"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7:22" ht="15.75" customHeight="1"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7:22" ht="15.75" customHeight="1"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7:22" ht="15.75" customHeight="1"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7:22" ht="15.75" customHeight="1"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7:22" ht="15.75" customHeight="1"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7:22" ht="15.75" customHeight="1"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7:22" ht="15.75" customHeight="1"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7:22" ht="15.75" customHeight="1"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7:22" ht="15.75" customHeight="1"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7:22" ht="15.75" customHeight="1"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7:22" ht="15.75" customHeight="1"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7:22" ht="15.75" customHeight="1"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7:22" ht="15.75" customHeight="1"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7:22" ht="15.75" customHeight="1"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7:22" ht="15.75" customHeight="1"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7:22" ht="15.75" customHeight="1"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7:22" ht="15.75" customHeight="1"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7:22" ht="15.75" customHeight="1"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7:22" ht="15.75" customHeight="1"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7:22" ht="15.75" customHeight="1"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7:22" ht="15.75" customHeight="1"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7:22" ht="15.75" customHeight="1"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7:22" ht="15.75" customHeight="1"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7:22" ht="15.75" customHeight="1"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7:22" ht="15.75" customHeight="1"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7:22" ht="15.75" customHeight="1"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7:22" ht="15.75" customHeight="1"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7:22" ht="15.75" customHeight="1"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7:22" ht="15.75" customHeight="1"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7:22" ht="15.75" customHeight="1"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7:22" ht="15.75" customHeight="1"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7:22" ht="15.75" customHeight="1"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7:22" ht="15.75" customHeight="1"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7:22" ht="15.75" customHeight="1"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7:22" ht="15.75" customHeight="1"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7:22" ht="15.75" customHeight="1"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7:22" ht="15.75" customHeight="1"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7:22" ht="15.75" customHeight="1"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7:22" ht="15.75" customHeight="1"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7:22" ht="15.75" customHeight="1"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7:22" ht="15.75" customHeight="1"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7:22" ht="15.75" customHeight="1"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7:22" ht="15.75" customHeight="1"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7:22" ht="15.75" customHeight="1"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7:22" ht="15.75" customHeight="1"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7:22" ht="15.75" customHeight="1"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7:22" ht="15.75" customHeight="1"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7:22" ht="15.75" customHeight="1"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7:22" ht="15.75" customHeight="1"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7:22" ht="15.75" customHeight="1"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7:22" ht="15.75" customHeight="1"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7:22" ht="15.75" customHeight="1"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7:22" ht="15.75" customHeight="1"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7:22" ht="15.75" customHeight="1"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7:22" ht="15.75" customHeight="1"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7:22" ht="15.75" customHeight="1"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7:22" ht="15.75" customHeight="1"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7:22" ht="15.75" customHeight="1"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7:22" ht="15.75" customHeight="1"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7:22" ht="15.75" customHeight="1"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7:22" ht="15.75" customHeight="1"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7:22" ht="15.75" customHeight="1"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7:22" ht="15.75" customHeight="1"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7:22" ht="15.75" customHeight="1"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7:22" ht="15.75" customHeight="1"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7:22" ht="15.75" customHeight="1"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7:22" ht="15.75" customHeight="1"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7:22" ht="15.75" customHeight="1"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7:22" ht="15.75" customHeight="1"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7:22" ht="15.75" customHeight="1"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7:22" ht="15.75" customHeight="1"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7:22" ht="15.75" customHeight="1"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7:22" ht="15.75" customHeight="1"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7:22" ht="15.75" customHeight="1"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7:22" ht="15.75" customHeight="1"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7:22" ht="15.75" customHeight="1"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7:22" ht="15.75" customHeight="1"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7:22" ht="15.75" customHeight="1"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7:22" ht="15.75" customHeight="1"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7:22" ht="15.75" customHeight="1"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7:22" ht="15.75" customHeight="1"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7:22" ht="15.75" customHeight="1"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7:22" ht="15.75" customHeight="1"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7:22" ht="15.75" customHeight="1"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7:22" ht="15.75" customHeight="1"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7:22" ht="15.75" customHeight="1"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7:22" ht="15.75" customHeight="1"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7:22" ht="15.75" customHeight="1"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7:22" ht="15.75" customHeight="1"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7:22" ht="15.75" customHeight="1"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7:22" ht="15.75" customHeight="1"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7:22" ht="15.75" customHeight="1"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7:22" ht="15.75" customHeight="1"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7:22" ht="15.75" customHeight="1"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7:22" ht="15.75" customHeight="1"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7:22" ht="15.75" customHeight="1"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7:22" ht="15.75" customHeight="1"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7:22" ht="15.75" customHeight="1"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7:22" ht="15.75" customHeight="1"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7:22" ht="15.75" customHeight="1"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7:22" ht="15.75" customHeight="1"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7:22" ht="15.75" customHeight="1"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7:22" ht="15.75" customHeight="1"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7:22" ht="15.75" customHeight="1"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7:22" ht="15.75" customHeight="1"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7:22" ht="15.75" customHeight="1"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7:22" ht="15.75" customHeight="1"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7:22" ht="15.75" customHeight="1"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7:22" ht="15.75" customHeight="1"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7:22" ht="15.75" customHeight="1"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7:22" ht="15.75" customHeight="1"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7:22" ht="15.75" customHeight="1"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7:22" ht="15.75" customHeight="1"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7:22" ht="15.75" customHeight="1"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7:22" ht="15.75" customHeight="1"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7:22" ht="15.75" customHeight="1"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7:22" ht="15.75" customHeight="1"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7:22" ht="15.75" customHeight="1"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7:22" ht="15.75" customHeight="1"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7:22" ht="15.75" customHeight="1"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7:22" ht="15.75" customHeight="1"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7:22" ht="15.75" customHeight="1"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7:22" ht="15.75" customHeight="1"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7:22" ht="15.75" customHeight="1"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7:22" ht="15.75" customHeight="1"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7:22" ht="15.75" customHeight="1"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7:22" ht="15.75" customHeight="1"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7:22" ht="15.75" customHeight="1"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7:22" ht="15.75" customHeight="1"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7:22" ht="15.75" customHeight="1"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7:22" ht="15.75" customHeight="1"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7:22" ht="15.75" customHeight="1"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7:22" ht="15.75" customHeight="1"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7:22" ht="15.75" customHeight="1"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7:22" ht="15.75" customHeight="1"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7:22" ht="15.75" customHeight="1"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7:22" ht="15.75" customHeight="1"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7:22" ht="15.75" customHeight="1"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7:22" ht="15.75" customHeight="1"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7:22" ht="15.75" customHeight="1"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7:22" ht="15.75" customHeight="1"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7:22" ht="15.75" customHeight="1"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7:22" ht="15.75" customHeight="1"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7:22" ht="15.75" customHeight="1"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7:22" ht="15.75" customHeight="1"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7:22" ht="15.75" customHeight="1"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7:22" ht="15.75" customHeight="1"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7:22" ht="15.75" customHeight="1"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7:22" ht="15.75" customHeight="1"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7:22" ht="15.75" customHeight="1"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7:22" ht="15.75" customHeight="1"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7:22" ht="15.75" customHeight="1"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7:22" ht="15.75" customHeight="1"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7:22" ht="15.75" customHeight="1"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7:22" ht="15.75" customHeight="1"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7:22" ht="15.75" customHeight="1"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7:22" ht="15.75" customHeight="1"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7:22" ht="15.75" customHeight="1"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7:22" ht="15.75" customHeight="1"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7:22" ht="15.75" customHeight="1"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7:22" ht="15.75" customHeight="1"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7:22" ht="15.75" customHeight="1"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7:22" ht="15.75" customHeight="1"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7:22" ht="15.75" customHeight="1"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7:22" ht="15.75" customHeight="1"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7:22" ht="15.75" customHeight="1"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7:22" ht="15.75" customHeight="1"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7:22" ht="15.75" customHeight="1"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7:22" ht="15.75" customHeight="1"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7:22" ht="15.75" customHeight="1"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7:22" ht="15.75" customHeight="1"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7:22" ht="15.75" customHeight="1"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7:22" ht="15.75" customHeight="1"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7:22" ht="15.75" customHeight="1"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7:22" ht="15.75" customHeight="1"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7:22" ht="15.75" customHeight="1"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7:22" ht="15.75" customHeight="1"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7:22" ht="15.75" customHeight="1"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7:22" ht="15.75" customHeight="1"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7:22" ht="15.75" customHeight="1"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7:22" ht="15.75" customHeight="1"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7:22" ht="15.75" customHeight="1"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7:22" ht="15.75" customHeight="1"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7:22" ht="15.75" customHeight="1"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7:22" ht="15.75" customHeight="1"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7:22" ht="15.75" customHeight="1"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7:22" ht="15.75" customHeight="1"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7:22" ht="15.75" customHeight="1"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7:22" ht="15.75" customHeight="1"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7:22" ht="15.75" customHeight="1"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7:22" ht="15.75" customHeight="1"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7:22" ht="15.75" customHeight="1"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7:22" ht="15.75" customHeight="1"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7:22" ht="15.75" customHeight="1"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7:22" ht="15.75" customHeight="1"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7:22" ht="15.75" customHeight="1"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7:22" ht="15.75" customHeight="1"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7:22" ht="15.75" customHeight="1"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7:22" ht="15.75" customHeight="1"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7:22" ht="15.75" customHeight="1"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7:22" ht="15.75" customHeight="1"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7:22" ht="15.75" customHeight="1"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7:22" ht="15.75" customHeight="1"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7:22" ht="15.75" customHeight="1"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7:22" ht="15.75" customHeight="1"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7:22" ht="15.75" customHeight="1"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7:22" ht="15.75" customHeight="1"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7:22" ht="15.75" customHeight="1"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7:22" ht="15.75" customHeight="1"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7:22" ht="15.75" customHeight="1"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7:22" ht="15.75" customHeight="1"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7:22" ht="15.75" customHeight="1"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7:22" ht="15.75" customHeight="1"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7:22" ht="15.75" customHeight="1"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7:22" ht="15.75" customHeight="1"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7:22" ht="15.75" customHeight="1"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7:22" ht="15.75" customHeight="1"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7:22" ht="15.75" customHeight="1"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7:22" ht="15.75" customHeight="1"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7:22" ht="15.75" customHeight="1"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7:22" ht="15.75" customHeight="1"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7:22" ht="15.75" customHeight="1"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7:22" ht="15.75" customHeight="1"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7:22" ht="15.75" customHeight="1"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7:22" ht="15.75" customHeight="1"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7:22" ht="15.75" customHeight="1"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7:22" ht="15.75" customHeight="1"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7:22" ht="15.75" customHeight="1"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7:22" ht="15.75" customHeight="1"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7:22" ht="15.75" customHeight="1"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7:22" ht="15.75" customHeight="1"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7:22" ht="15.75" customHeight="1"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7:22" ht="15.75" customHeight="1"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7:22" ht="15.75" customHeight="1"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7:22" ht="15.75" customHeight="1"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7:22" ht="15.75" customHeight="1"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7:22" ht="15.75" customHeight="1"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7:22" ht="15.75" customHeight="1"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7:22" ht="15.75" customHeight="1"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7:22" ht="15.75" customHeight="1"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7:22" ht="15.75" customHeight="1"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7:22" ht="15.75" customHeight="1"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7:22" ht="15.75" customHeight="1"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7:22" ht="15.75" customHeight="1"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7:22" ht="15.75" customHeight="1"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7:22" ht="15.75" customHeight="1"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7:22" ht="15.75" customHeight="1"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7:22" ht="15.75" customHeight="1"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7:22" ht="15.75" customHeight="1"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7:22" ht="15.75" customHeight="1"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7:22" ht="15.75" customHeight="1"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7:22" ht="15.75" customHeight="1"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7:22" ht="15.75" customHeight="1"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7:22" ht="15.75" customHeight="1"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7:22" ht="15.75" customHeight="1"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7:22" ht="15.75" customHeight="1"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7:22" ht="15.75" customHeight="1"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7:22" ht="15.75" customHeight="1"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7:22" ht="15.75" customHeight="1"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7:22" ht="15.75" customHeight="1"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7:22" ht="15.75" customHeight="1"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7:22" ht="15.75" customHeight="1"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7:22" ht="15.75" customHeight="1"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7:22" ht="15.75" customHeight="1"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7:22" ht="15.75" customHeight="1"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7:22" ht="15.75" customHeight="1"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7:22" ht="15.75" customHeight="1"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7:22" ht="15.75" customHeight="1"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7:22" ht="15.75" customHeight="1"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7:22" ht="15.75" customHeight="1"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7:22" ht="15.75" customHeight="1"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7:22" ht="15.75" customHeight="1"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7:22" ht="15.75" customHeight="1"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7:22" ht="15.75" customHeight="1"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7:22" ht="15.75" customHeight="1"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7:22" ht="15.75" customHeight="1"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7:22" ht="15.75" customHeight="1"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7:22" ht="15.75" customHeight="1"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7:22" ht="15.75" customHeight="1"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7:22" ht="15.75" customHeight="1"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7:22" ht="15.75" customHeight="1"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7:22" ht="15.75" customHeight="1"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7:22" ht="15.75" customHeight="1"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7:22" ht="15.75" customHeight="1"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7:22" ht="15.75" customHeight="1"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7:22" ht="15.75" customHeight="1"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7:22" ht="15.75" customHeight="1"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7:22" ht="15.75" customHeight="1"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7:22" ht="15.75" customHeight="1"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7:22" ht="15.75" customHeight="1"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7:22" ht="15.75" customHeight="1"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7:22" ht="15.75" customHeight="1"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7:22" ht="15.75" customHeight="1"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7:22" ht="15.75" customHeight="1"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7:22" ht="15.75" customHeight="1"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7:22" ht="15.75" customHeight="1"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7:22" ht="15.75" customHeight="1"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7:22" ht="15.75" customHeight="1"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7:22" ht="15.75" customHeight="1"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7:22" ht="15.75" customHeight="1"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7:22" ht="15.75" customHeight="1"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7:22" ht="15.75" customHeight="1"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7:22" ht="15.75" customHeight="1"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7:22" ht="15.75" customHeight="1"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7:22" ht="15.75" customHeight="1"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7:22" ht="15.75" customHeight="1"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7:22" ht="15.75" customHeight="1"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7:22" ht="15.75" customHeight="1"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7:22" ht="15.75" customHeight="1"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7:22" ht="15.75" customHeight="1"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7:22" ht="15.75" customHeight="1"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7:22" ht="15.75" customHeight="1"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7:22" ht="15.75" customHeight="1"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7:22" ht="15.75" customHeight="1"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7:22" ht="15.75" customHeight="1"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7:22" ht="15.75" customHeight="1"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7:22" ht="15.75" customHeight="1"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7:22" ht="15.75" customHeight="1"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7:22" ht="15.75" customHeight="1"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7:22" ht="15.75" customHeight="1"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7:22" ht="15.75" customHeight="1"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7:22" ht="15.75" customHeight="1"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7:22" ht="15.75" customHeight="1"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7:22" ht="15.75" customHeight="1"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7:22" ht="15.75" customHeight="1"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7:22" ht="15.75" customHeight="1"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7:22" ht="15.75" customHeight="1"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7:22" ht="15.75" customHeight="1"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7:22" ht="15.75" customHeight="1"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7:22" ht="15.75" customHeight="1"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7:22" ht="15.75" customHeight="1"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7:22" ht="15.75" customHeight="1"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7:22" ht="15.75" customHeight="1"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7:22" ht="15.75" customHeight="1"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7:22" ht="15.75" customHeight="1"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7:22" ht="15.75" customHeight="1"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7:22" ht="15.75" customHeight="1"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7:22" ht="15.75" customHeight="1"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7:22" ht="15.75" customHeight="1"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7:22" ht="15.75" customHeight="1"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7:22" ht="15.75" customHeight="1"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7:22" ht="15.75" customHeight="1"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7:22" ht="15.75" customHeight="1"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7:22" ht="15.75" customHeight="1"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7:22" ht="15.75" customHeight="1"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7:22" ht="15.75" customHeight="1"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7:22" ht="15.75" customHeight="1"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7:22" ht="15.75" customHeight="1"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7:22" ht="15.75" customHeight="1"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7:22" ht="15.75" customHeight="1"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7:22" ht="15.75" customHeight="1"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7:22" ht="15.75" customHeight="1"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7:22" ht="15.75" customHeight="1"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7:22" ht="15.75" customHeight="1"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7:22" ht="15.75" customHeight="1"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7:22" ht="15.75" customHeight="1"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7:22" ht="15.75" customHeight="1"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7:22" ht="15.75" customHeight="1"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7:22" ht="15.75" customHeight="1"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7:22" ht="15.75" customHeight="1"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7:22" ht="15.75" customHeight="1"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7:22" ht="15.75" customHeight="1"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7:22" ht="15.75" customHeight="1"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7:22" ht="15.75" customHeight="1"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7:22" ht="15.75" customHeight="1"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7:22" ht="15.75" customHeight="1"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7:22" ht="15.75" customHeight="1"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7:22" ht="15.75" customHeight="1"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7:22" ht="15.75" customHeight="1"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7:22" ht="15.75" customHeight="1"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</sheetData>
  <sheetProtection/>
  <mergeCells count="311">
    <mergeCell ref="F78:J78"/>
    <mergeCell ref="AC78:AJ78"/>
    <mergeCell ref="F79:J79"/>
    <mergeCell ref="AI68:AL68"/>
    <mergeCell ref="AA69:AF69"/>
    <mergeCell ref="AG69:AL69"/>
    <mergeCell ref="AC75:AJ75"/>
    <mergeCell ref="AA66:AF66"/>
    <mergeCell ref="AG66:AL66"/>
    <mergeCell ref="AC67:AF67"/>
    <mergeCell ref="AI67:AL67"/>
    <mergeCell ref="A66:B66"/>
    <mergeCell ref="C66:V66"/>
    <mergeCell ref="W66:X66"/>
    <mergeCell ref="Y66:Z66"/>
    <mergeCell ref="AA65:AF65"/>
    <mergeCell ref="AG65:AL65"/>
    <mergeCell ref="A64:B64"/>
    <mergeCell ref="C64:V64"/>
    <mergeCell ref="A65:B65"/>
    <mergeCell ref="C65:V65"/>
    <mergeCell ref="W65:X65"/>
    <mergeCell ref="Y65:Z65"/>
    <mergeCell ref="W64:X64"/>
    <mergeCell ref="Y64:Z64"/>
    <mergeCell ref="AA62:AF62"/>
    <mergeCell ref="AG62:AL62"/>
    <mergeCell ref="AA63:AF63"/>
    <mergeCell ref="AG63:AL63"/>
    <mergeCell ref="AA64:AF64"/>
    <mergeCell ref="AG64:AL64"/>
    <mergeCell ref="A63:B63"/>
    <mergeCell ref="C63:V63"/>
    <mergeCell ref="W63:X63"/>
    <mergeCell ref="Y63:Z63"/>
    <mergeCell ref="A62:B62"/>
    <mergeCell ref="C62:V62"/>
    <mergeCell ref="W62:X62"/>
    <mergeCell ref="Y62:Z62"/>
    <mergeCell ref="AA61:AF61"/>
    <mergeCell ref="AG61:AL61"/>
    <mergeCell ref="A60:B60"/>
    <mergeCell ref="C60:V60"/>
    <mergeCell ref="A61:B61"/>
    <mergeCell ref="C61:V61"/>
    <mergeCell ref="W61:X61"/>
    <mergeCell ref="Y61:Z61"/>
    <mergeCell ref="W60:X60"/>
    <mergeCell ref="Y60:Z60"/>
    <mergeCell ref="AA58:AF58"/>
    <mergeCell ref="AG58:AL58"/>
    <mergeCell ref="AA59:AF59"/>
    <mergeCell ref="AG59:AL59"/>
    <mergeCell ref="AA60:AF60"/>
    <mergeCell ref="AG60:AL60"/>
    <mergeCell ref="A59:B59"/>
    <mergeCell ref="C59:V59"/>
    <mergeCell ref="W59:X59"/>
    <mergeCell ref="Y59:Z59"/>
    <mergeCell ref="A58:B58"/>
    <mergeCell ref="C58:V58"/>
    <mergeCell ref="W58:X58"/>
    <mergeCell ref="Y58:Z58"/>
    <mergeCell ref="AA57:AF57"/>
    <mergeCell ref="AG57:AL57"/>
    <mergeCell ref="A56:B56"/>
    <mergeCell ref="C56:V56"/>
    <mergeCell ref="A57:B57"/>
    <mergeCell ref="C57:V57"/>
    <mergeCell ref="W57:X57"/>
    <mergeCell ref="Y57:Z57"/>
    <mergeCell ref="W56:X56"/>
    <mergeCell ref="Y56:Z56"/>
    <mergeCell ref="AA54:AF54"/>
    <mergeCell ref="AG54:AL54"/>
    <mergeCell ref="AA55:AF55"/>
    <mergeCell ref="AG55:AL55"/>
    <mergeCell ref="AA56:AF56"/>
    <mergeCell ref="AG56:AL56"/>
    <mergeCell ref="A55:B55"/>
    <mergeCell ref="C55:V55"/>
    <mergeCell ref="W55:X55"/>
    <mergeCell ref="Y55:Z55"/>
    <mergeCell ref="A54:B54"/>
    <mergeCell ref="C54:V54"/>
    <mergeCell ref="W54:X54"/>
    <mergeCell ref="Y54:Z54"/>
    <mergeCell ref="AA53:AF53"/>
    <mergeCell ref="AG53:AL53"/>
    <mergeCell ref="A52:B52"/>
    <mergeCell ref="C52:V52"/>
    <mergeCell ref="A53:B53"/>
    <mergeCell ref="C53:V53"/>
    <mergeCell ref="W53:X53"/>
    <mergeCell ref="Y53:Z53"/>
    <mergeCell ref="W52:X52"/>
    <mergeCell ref="Y52:Z52"/>
    <mergeCell ref="AA50:AF50"/>
    <mergeCell ref="AG50:AL50"/>
    <mergeCell ref="AA51:AF51"/>
    <mergeCell ref="AG51:AL51"/>
    <mergeCell ref="AA52:AF52"/>
    <mergeCell ref="AG52:AL52"/>
    <mergeCell ref="A51:B51"/>
    <mergeCell ref="C51:V51"/>
    <mergeCell ref="W51:X51"/>
    <mergeCell ref="Y51:Z51"/>
    <mergeCell ref="A50:B50"/>
    <mergeCell ref="C50:V50"/>
    <mergeCell ref="W50:X50"/>
    <mergeCell ref="Y50:Z50"/>
    <mergeCell ref="AA49:AF49"/>
    <mergeCell ref="AG49:AL49"/>
    <mergeCell ref="A48:B48"/>
    <mergeCell ref="C48:V48"/>
    <mergeCell ref="A49:B49"/>
    <mergeCell ref="C49:V49"/>
    <mergeCell ref="W49:X49"/>
    <mergeCell ref="Y49:Z49"/>
    <mergeCell ref="W48:X48"/>
    <mergeCell ref="Y48:Z48"/>
    <mergeCell ref="AA46:AF46"/>
    <mergeCell ref="AG46:AL46"/>
    <mergeCell ref="AA47:AF47"/>
    <mergeCell ref="AG47:AL47"/>
    <mergeCell ref="AA48:AF48"/>
    <mergeCell ref="AG48:AL48"/>
    <mergeCell ref="A47:B47"/>
    <mergeCell ref="C47:V47"/>
    <mergeCell ref="W47:X47"/>
    <mergeCell ref="Y47:Z47"/>
    <mergeCell ref="A46:B46"/>
    <mergeCell ref="C46:V46"/>
    <mergeCell ref="W46:X46"/>
    <mergeCell ref="Y46:Z46"/>
    <mergeCell ref="AA45:AF45"/>
    <mergeCell ref="AG45:AL45"/>
    <mergeCell ref="A44:B44"/>
    <mergeCell ref="C44:V44"/>
    <mergeCell ref="A45:B45"/>
    <mergeCell ref="C45:V45"/>
    <mergeCell ref="W45:X45"/>
    <mergeCell ref="Y45:Z45"/>
    <mergeCell ref="W44:X44"/>
    <mergeCell ref="Y44:Z44"/>
    <mergeCell ref="AA42:AF42"/>
    <mergeCell ref="AG42:AL42"/>
    <mergeCell ref="AA43:AF43"/>
    <mergeCell ref="AG43:AL43"/>
    <mergeCell ref="AA44:AF44"/>
    <mergeCell ref="AG44:AL44"/>
    <mergeCell ref="A43:B43"/>
    <mergeCell ref="C43:V43"/>
    <mergeCell ref="W43:X43"/>
    <mergeCell ref="Y43:Z43"/>
    <mergeCell ref="A42:B42"/>
    <mergeCell ref="C42:V42"/>
    <mergeCell ref="W42:X42"/>
    <mergeCell ref="Y42:Z42"/>
    <mergeCell ref="AA34:AF34"/>
    <mergeCell ref="AG34:AL34"/>
    <mergeCell ref="AC35:AF35"/>
    <mergeCell ref="AI35:AL35"/>
    <mergeCell ref="A34:B34"/>
    <mergeCell ref="C34:V34"/>
    <mergeCell ref="W34:X34"/>
    <mergeCell ref="Y34:Z34"/>
    <mergeCell ref="AA33:AF33"/>
    <mergeCell ref="AG33:AL33"/>
    <mergeCell ref="A32:B32"/>
    <mergeCell ref="C32:V32"/>
    <mergeCell ref="A33:B33"/>
    <mergeCell ref="C33:V33"/>
    <mergeCell ref="W33:X33"/>
    <mergeCell ref="Y33:Z33"/>
    <mergeCell ref="W32:X32"/>
    <mergeCell ref="Y32:Z32"/>
    <mergeCell ref="AA30:AF30"/>
    <mergeCell ref="AG30:AL30"/>
    <mergeCell ref="AA31:AF31"/>
    <mergeCell ref="AG31:AL31"/>
    <mergeCell ref="AA32:AF32"/>
    <mergeCell ref="AG32:AL32"/>
    <mergeCell ref="A31:B31"/>
    <mergeCell ref="C31:V31"/>
    <mergeCell ref="W31:X31"/>
    <mergeCell ref="Y31:Z31"/>
    <mergeCell ref="A30:B30"/>
    <mergeCell ref="C30:V30"/>
    <mergeCell ref="W30:X30"/>
    <mergeCell ref="Y30:Z30"/>
    <mergeCell ref="AA29:AF29"/>
    <mergeCell ref="AG29:AL29"/>
    <mergeCell ref="A28:B28"/>
    <mergeCell ref="C28:V28"/>
    <mergeCell ref="A29:B29"/>
    <mergeCell ref="C29:V29"/>
    <mergeCell ref="W29:X29"/>
    <mergeCell ref="Y29:Z29"/>
    <mergeCell ref="W28:X28"/>
    <mergeCell ref="Y28:Z28"/>
    <mergeCell ref="AA26:AF26"/>
    <mergeCell ref="AG26:AL26"/>
    <mergeCell ref="AA27:AF27"/>
    <mergeCell ref="AG27:AL27"/>
    <mergeCell ref="AA28:AF28"/>
    <mergeCell ref="AG28:AL28"/>
    <mergeCell ref="A27:B27"/>
    <mergeCell ref="C27:V27"/>
    <mergeCell ref="W27:X27"/>
    <mergeCell ref="Y27:Z27"/>
    <mergeCell ref="A26:B26"/>
    <mergeCell ref="C26:V26"/>
    <mergeCell ref="W26:X26"/>
    <mergeCell ref="Y26:Z26"/>
    <mergeCell ref="AA25:AF25"/>
    <mergeCell ref="AG25:AL25"/>
    <mergeCell ref="A24:B24"/>
    <mergeCell ref="C24:V24"/>
    <mergeCell ref="A25:B25"/>
    <mergeCell ref="C25:V25"/>
    <mergeCell ref="W25:X25"/>
    <mergeCell ref="Y25:Z25"/>
    <mergeCell ref="W24:X24"/>
    <mergeCell ref="Y24:Z24"/>
    <mergeCell ref="AA22:AF22"/>
    <mergeCell ref="AG22:AL22"/>
    <mergeCell ref="AA23:AF23"/>
    <mergeCell ref="AG23:AL23"/>
    <mergeCell ref="AA24:AF24"/>
    <mergeCell ref="AG24:AL24"/>
    <mergeCell ref="A23:B23"/>
    <mergeCell ref="C23:V23"/>
    <mergeCell ref="W23:X23"/>
    <mergeCell ref="Y23:Z23"/>
    <mergeCell ref="A22:B22"/>
    <mergeCell ref="C22:V22"/>
    <mergeCell ref="W22:X22"/>
    <mergeCell ref="Y22:Z22"/>
    <mergeCell ref="AA21:AF21"/>
    <mergeCell ref="AG21:AL21"/>
    <mergeCell ref="A20:B20"/>
    <mergeCell ref="C20:V20"/>
    <mergeCell ref="A21:B21"/>
    <mergeCell ref="C21:V21"/>
    <mergeCell ref="W21:X21"/>
    <mergeCell ref="Y21:Z21"/>
    <mergeCell ref="W20:X20"/>
    <mergeCell ref="Y20:Z20"/>
    <mergeCell ref="AA18:AF18"/>
    <mergeCell ref="AG18:AL18"/>
    <mergeCell ref="AA19:AF19"/>
    <mergeCell ref="AG19:AL19"/>
    <mergeCell ref="AA20:AF20"/>
    <mergeCell ref="AG20:AL20"/>
    <mergeCell ref="A19:B19"/>
    <mergeCell ref="C19:V19"/>
    <mergeCell ref="W19:X19"/>
    <mergeCell ref="Y19:Z19"/>
    <mergeCell ref="A18:B18"/>
    <mergeCell ref="C18:V18"/>
    <mergeCell ref="W18:X18"/>
    <mergeCell ref="Y18:Z18"/>
    <mergeCell ref="AA17:AF17"/>
    <mergeCell ref="AG17:AL17"/>
    <mergeCell ref="A16:B16"/>
    <mergeCell ref="C16:V16"/>
    <mergeCell ref="A17:B17"/>
    <mergeCell ref="C17:V17"/>
    <mergeCell ref="W17:X17"/>
    <mergeCell ref="Y17:Z17"/>
    <mergeCell ref="W16:X16"/>
    <mergeCell ref="Y16:Z16"/>
    <mergeCell ref="AA16:AF16"/>
    <mergeCell ref="AG16:AL16"/>
    <mergeCell ref="A15:B15"/>
    <mergeCell ref="C15:V15"/>
    <mergeCell ref="W15:X15"/>
    <mergeCell ref="Y15:Z15"/>
    <mergeCell ref="AA15:AF15"/>
    <mergeCell ref="AG15:AL15"/>
    <mergeCell ref="AA13:AF13"/>
    <mergeCell ref="AG13:AL13"/>
    <mergeCell ref="A14:B14"/>
    <mergeCell ref="C14:V14"/>
    <mergeCell ref="W14:X14"/>
    <mergeCell ref="Y14:Z14"/>
    <mergeCell ref="AA14:AF14"/>
    <mergeCell ref="AG14:AL14"/>
    <mergeCell ref="A13:B13"/>
    <mergeCell ref="W13:X13"/>
    <mergeCell ref="AA11:AL11"/>
    <mergeCell ref="A12:B12"/>
    <mergeCell ref="W12:X12"/>
    <mergeCell ref="Y12:Z12"/>
    <mergeCell ref="AA12:AF12"/>
    <mergeCell ref="AG12:AL12"/>
    <mergeCell ref="A11:B11"/>
    <mergeCell ref="C11:V13"/>
    <mergeCell ref="W11:X11"/>
    <mergeCell ref="Y11:Z11"/>
    <mergeCell ref="Y13:Z13"/>
    <mergeCell ref="AG1:AL1"/>
    <mergeCell ref="Z4:AL4"/>
    <mergeCell ref="A8:AL8"/>
    <mergeCell ref="A9:AL9"/>
    <mergeCell ref="A1:U1"/>
    <mergeCell ref="A2:U2"/>
    <mergeCell ref="A3:U3"/>
    <mergeCell ref="A4:U4"/>
    <mergeCell ref="A5:U5"/>
  </mergeCells>
  <printOptions/>
  <pageMargins left="0.7480314960629921" right="0.7480314960629921" top="0.5" bottom="0.67" header="0.25" footer="0.34"/>
  <pageSetup horizontalDpi="600" verticalDpi="600" orientation="portrait" paperSize="9" scale="80" r:id="rId1"/>
  <ignoredErrors>
    <ignoredError sqref="A26 A33:B34 A44:B59 A60:B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Q226"/>
  <sheetViews>
    <sheetView zoomScalePageLayoutView="0" workbookViewId="0" topLeftCell="A1">
      <selection activeCell="A2" sqref="A2:U2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212" t="s">
        <v>563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AV1" s="217" t="s">
        <v>547</v>
      </c>
      <c r="AW1" s="217"/>
      <c r="AX1" s="217"/>
      <c r="AY1" s="217"/>
      <c r="AZ1" s="217"/>
      <c r="BA1" s="217"/>
    </row>
    <row r="2" spans="1:52" ht="12.75">
      <c r="A2" s="212" t="s">
        <v>578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AV2" s="30"/>
      <c r="AW2" s="30"/>
      <c r="AX2" s="30"/>
      <c r="AY2" s="30"/>
      <c r="AZ2" s="30"/>
    </row>
    <row r="3" spans="1:52" ht="15" customHeight="1">
      <c r="A3" s="212" t="s">
        <v>567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ht="12.75">
      <c r="A4" s="216" t="s">
        <v>579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</row>
    <row r="5" spans="1:52" ht="15">
      <c r="A5" s="216" t="s">
        <v>569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32"/>
      <c r="W5" s="32"/>
      <c r="X5" s="32"/>
      <c r="Y5" s="32"/>
      <c r="Z5" s="32"/>
      <c r="AA5" s="32"/>
      <c r="AB5" s="32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AC6" s="34"/>
      <c r="AD6" s="34"/>
      <c r="AE6" s="34"/>
      <c r="AF6" s="34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</row>
    <row r="8" spans="1:52" ht="23.25" customHeight="1">
      <c r="A8" s="226" t="s">
        <v>456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</row>
    <row r="9" spans="1:52" ht="21" customHeight="1">
      <c r="A9" s="514" t="s">
        <v>577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</row>
    <row r="10" spans="1:51" ht="1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551"/>
      <c r="AR10" s="593"/>
      <c r="AS10" s="593"/>
      <c r="AT10" s="593"/>
      <c r="AU10" s="593"/>
      <c r="AV10" s="593"/>
      <c r="AW10" s="593"/>
      <c r="AX10" s="552"/>
      <c r="AY10" s="35"/>
    </row>
    <row r="11" spans="1:51" ht="1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69" ht="15" customHeight="1">
      <c r="A12" s="3" t="e">
        <f>Firma&amp;", "&amp;Sjedište</f>
        <v>#REF!</v>
      </c>
      <c r="U12" s="29"/>
      <c r="BO12" s="584" t="s">
        <v>457</v>
      </c>
      <c r="BP12" s="584"/>
      <c r="BQ12" s="584"/>
    </row>
    <row r="13" spans="1:69" ht="15" customHeight="1">
      <c r="A13" s="588"/>
      <c r="B13" s="589"/>
      <c r="C13" s="590" t="s">
        <v>458</v>
      </c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36"/>
      <c r="V13" s="591" t="s">
        <v>459</v>
      </c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592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2"/>
      <c r="BC13" s="592"/>
      <c r="BD13" s="592"/>
      <c r="BE13" s="592"/>
      <c r="BF13" s="37"/>
      <c r="BG13" s="38"/>
      <c r="BH13" s="38"/>
      <c r="BI13" s="38"/>
      <c r="BJ13" s="38"/>
      <c r="BK13" s="38"/>
      <c r="BL13" s="37"/>
      <c r="BM13" s="38"/>
      <c r="BN13" s="38"/>
      <c r="BO13" s="38"/>
      <c r="BP13" s="38"/>
      <c r="BQ13" s="39"/>
    </row>
    <row r="14" spans="1:69" ht="15" customHeight="1">
      <c r="A14" s="580"/>
      <c r="B14" s="581"/>
      <c r="C14" s="583" t="s">
        <v>458</v>
      </c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40" t="s">
        <v>460</v>
      </c>
      <c r="V14" s="580" t="s">
        <v>461</v>
      </c>
      <c r="W14" s="580"/>
      <c r="X14" s="580"/>
      <c r="Y14" s="580"/>
      <c r="Z14" s="580"/>
      <c r="AA14" s="580"/>
      <c r="AB14" s="580" t="s">
        <v>462</v>
      </c>
      <c r="AC14" s="580"/>
      <c r="AD14" s="580"/>
      <c r="AE14" s="580"/>
      <c r="AF14" s="580"/>
      <c r="AG14" s="580"/>
      <c r="AH14" s="580" t="s">
        <v>463</v>
      </c>
      <c r="AI14" s="580"/>
      <c r="AJ14" s="580"/>
      <c r="AK14" s="580"/>
      <c r="AL14" s="580"/>
      <c r="AM14" s="580"/>
      <c r="AN14" s="580" t="s">
        <v>464</v>
      </c>
      <c r="AO14" s="580"/>
      <c r="AP14" s="580"/>
      <c r="AQ14" s="580"/>
      <c r="AR14" s="580"/>
      <c r="AS14" s="580"/>
      <c r="AT14" s="580" t="s">
        <v>465</v>
      </c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1"/>
      <c r="BF14" s="585"/>
      <c r="BG14" s="586"/>
      <c r="BH14" s="586"/>
      <c r="BI14" s="586"/>
      <c r="BJ14" s="586"/>
      <c r="BK14" s="586"/>
      <c r="BL14" s="585"/>
      <c r="BM14" s="586"/>
      <c r="BN14" s="586"/>
      <c r="BO14" s="586"/>
      <c r="BP14" s="586"/>
      <c r="BQ14" s="587"/>
    </row>
    <row r="15" spans="1:69" ht="12.75">
      <c r="A15" s="580"/>
      <c r="B15" s="581"/>
      <c r="C15" s="583" t="s">
        <v>466</v>
      </c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40" t="s">
        <v>467</v>
      </c>
      <c r="V15" s="580" t="s">
        <v>468</v>
      </c>
      <c r="W15" s="580"/>
      <c r="X15" s="580"/>
      <c r="Y15" s="580"/>
      <c r="Z15" s="580"/>
      <c r="AA15" s="580"/>
      <c r="AB15" s="580" t="s">
        <v>469</v>
      </c>
      <c r="AC15" s="580"/>
      <c r="AD15" s="580"/>
      <c r="AE15" s="580"/>
      <c r="AF15" s="580"/>
      <c r="AG15" s="580"/>
      <c r="AH15" s="580" t="s">
        <v>470</v>
      </c>
      <c r="AI15" s="580"/>
      <c r="AJ15" s="580"/>
      <c r="AK15" s="580"/>
      <c r="AL15" s="580"/>
      <c r="AM15" s="580"/>
      <c r="AN15" s="580" t="s">
        <v>471</v>
      </c>
      <c r="AO15" s="580"/>
      <c r="AP15" s="580"/>
      <c r="AQ15" s="580"/>
      <c r="AR15" s="580"/>
      <c r="AS15" s="580"/>
      <c r="AT15" s="580" t="s">
        <v>472</v>
      </c>
      <c r="AU15" s="580"/>
      <c r="AV15" s="580"/>
      <c r="AW15" s="580"/>
      <c r="AX15" s="580"/>
      <c r="AY15" s="580"/>
      <c r="AZ15" s="580" t="s">
        <v>473</v>
      </c>
      <c r="BA15" s="580"/>
      <c r="BB15" s="580"/>
      <c r="BC15" s="580"/>
      <c r="BD15" s="580"/>
      <c r="BE15" s="581"/>
      <c r="BF15" s="585" t="s">
        <v>474</v>
      </c>
      <c r="BG15" s="586"/>
      <c r="BH15" s="586"/>
      <c r="BI15" s="586"/>
      <c r="BJ15" s="586"/>
      <c r="BK15" s="587"/>
      <c r="BL15" s="585" t="s">
        <v>475</v>
      </c>
      <c r="BM15" s="586"/>
      <c r="BN15" s="586"/>
      <c r="BO15" s="586"/>
      <c r="BP15" s="586"/>
      <c r="BQ15" s="587"/>
    </row>
    <row r="16" spans="1:69" ht="12.75">
      <c r="A16" s="594"/>
      <c r="B16" s="595"/>
      <c r="C16" s="596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4"/>
      <c r="P16" s="594"/>
      <c r="Q16" s="594"/>
      <c r="R16" s="594"/>
      <c r="S16" s="594"/>
      <c r="T16" s="594"/>
      <c r="U16" s="41" t="s">
        <v>3</v>
      </c>
      <c r="V16" s="594" t="s">
        <v>476</v>
      </c>
      <c r="W16" s="594"/>
      <c r="X16" s="594"/>
      <c r="Y16" s="594"/>
      <c r="Z16" s="594"/>
      <c r="AA16" s="594"/>
      <c r="AB16" s="594" t="s">
        <v>477</v>
      </c>
      <c r="AC16" s="594"/>
      <c r="AD16" s="594"/>
      <c r="AE16" s="594"/>
      <c r="AF16" s="594"/>
      <c r="AG16" s="594"/>
      <c r="AH16" s="594" t="s">
        <v>478</v>
      </c>
      <c r="AI16" s="594"/>
      <c r="AJ16" s="594"/>
      <c r="AK16" s="594"/>
      <c r="AL16" s="594"/>
      <c r="AM16" s="594"/>
      <c r="AN16" s="594" t="s">
        <v>479</v>
      </c>
      <c r="AO16" s="594"/>
      <c r="AP16" s="594"/>
      <c r="AQ16" s="594"/>
      <c r="AR16" s="594"/>
      <c r="AS16" s="594"/>
      <c r="AT16" s="594" t="s">
        <v>480</v>
      </c>
      <c r="AU16" s="594"/>
      <c r="AV16" s="594"/>
      <c r="AW16" s="594"/>
      <c r="AX16" s="594"/>
      <c r="AY16" s="594"/>
      <c r="AZ16" s="594" t="s">
        <v>481</v>
      </c>
      <c r="BA16" s="594"/>
      <c r="BB16" s="594"/>
      <c r="BC16" s="594"/>
      <c r="BD16" s="594"/>
      <c r="BE16" s="595"/>
      <c r="BF16" s="597"/>
      <c r="BG16" s="598"/>
      <c r="BH16" s="598"/>
      <c r="BI16" s="598"/>
      <c r="BJ16" s="598"/>
      <c r="BK16" s="598"/>
      <c r="BL16" s="597" t="s">
        <v>482</v>
      </c>
      <c r="BM16" s="598"/>
      <c r="BN16" s="598"/>
      <c r="BO16" s="598"/>
      <c r="BP16" s="598"/>
      <c r="BQ16" s="599"/>
    </row>
    <row r="17" spans="1:69" ht="12.75">
      <c r="A17" s="600"/>
      <c r="B17" s="601"/>
      <c r="C17" s="602">
        <v>1</v>
      </c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42">
        <v>2</v>
      </c>
      <c r="V17" s="396">
        <v>3</v>
      </c>
      <c r="W17" s="396"/>
      <c r="X17" s="396"/>
      <c r="Y17" s="396"/>
      <c r="Z17" s="396"/>
      <c r="AA17" s="396"/>
      <c r="AB17" s="396">
        <v>4</v>
      </c>
      <c r="AC17" s="396"/>
      <c r="AD17" s="396"/>
      <c r="AE17" s="396"/>
      <c r="AF17" s="396"/>
      <c r="AG17" s="396"/>
      <c r="AH17" s="396">
        <v>5</v>
      </c>
      <c r="AI17" s="396"/>
      <c r="AJ17" s="396"/>
      <c r="AK17" s="396"/>
      <c r="AL17" s="396"/>
      <c r="AM17" s="396"/>
      <c r="AN17" s="396">
        <v>6</v>
      </c>
      <c r="AO17" s="396"/>
      <c r="AP17" s="396"/>
      <c r="AQ17" s="396"/>
      <c r="AR17" s="396"/>
      <c r="AS17" s="396"/>
      <c r="AT17" s="396">
        <v>7</v>
      </c>
      <c r="AU17" s="396"/>
      <c r="AV17" s="396"/>
      <c r="AW17" s="396"/>
      <c r="AX17" s="396"/>
      <c r="AY17" s="396"/>
      <c r="AZ17" s="396">
        <v>8</v>
      </c>
      <c r="BA17" s="396"/>
      <c r="BB17" s="396"/>
      <c r="BC17" s="396"/>
      <c r="BD17" s="396"/>
      <c r="BE17" s="396"/>
      <c r="BF17" s="384">
        <v>9</v>
      </c>
      <c r="BG17" s="384"/>
      <c r="BH17" s="384"/>
      <c r="BI17" s="384"/>
      <c r="BJ17" s="384"/>
      <c r="BK17" s="384"/>
      <c r="BL17" s="384">
        <v>10</v>
      </c>
      <c r="BM17" s="384"/>
      <c r="BN17" s="384"/>
      <c r="BO17" s="384"/>
      <c r="BP17" s="384"/>
      <c r="BQ17" s="384"/>
    </row>
    <row r="18" spans="1:69" ht="12.75">
      <c r="A18" s="603" t="s">
        <v>280</v>
      </c>
      <c r="B18" s="604"/>
      <c r="C18" s="43" t="str">
        <f>"Stanje na dan 31/12/2009.godine"</f>
        <v>Stanje na dan 31/12/2009.godine</v>
      </c>
      <c r="D18" s="44"/>
      <c r="E18" s="44"/>
      <c r="F18" s="44"/>
      <c r="G18" s="44"/>
      <c r="H18" s="44"/>
      <c r="I18" s="44"/>
      <c r="J18" s="45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10">
        <v>901</v>
      </c>
      <c r="V18" s="605">
        <v>34098420</v>
      </c>
      <c r="W18" s="606"/>
      <c r="X18" s="606"/>
      <c r="Y18" s="606"/>
      <c r="Z18" s="606"/>
      <c r="AA18" s="607"/>
      <c r="AB18" s="605">
        <v>0</v>
      </c>
      <c r="AC18" s="606"/>
      <c r="AD18" s="606"/>
      <c r="AE18" s="606"/>
      <c r="AF18" s="606"/>
      <c r="AG18" s="607"/>
      <c r="AH18" s="605">
        <v>284700</v>
      </c>
      <c r="AI18" s="606"/>
      <c r="AJ18" s="606"/>
      <c r="AK18" s="606"/>
      <c r="AL18" s="606"/>
      <c r="AM18" s="607"/>
      <c r="AN18" s="605">
        <v>15418970</v>
      </c>
      <c r="AO18" s="606"/>
      <c r="AP18" s="606"/>
      <c r="AQ18" s="606"/>
      <c r="AR18" s="606"/>
      <c r="AS18" s="607"/>
      <c r="AT18" s="605">
        <v>697480</v>
      </c>
      <c r="AU18" s="606"/>
      <c r="AV18" s="606"/>
      <c r="AW18" s="606"/>
      <c r="AX18" s="606"/>
      <c r="AY18" s="607"/>
      <c r="AZ18" s="605">
        <v>50499570</v>
      </c>
      <c r="BA18" s="606"/>
      <c r="BB18" s="606"/>
      <c r="BC18" s="606"/>
      <c r="BD18" s="606"/>
      <c r="BE18" s="607"/>
      <c r="BF18" s="608">
        <v>0</v>
      </c>
      <c r="BG18" s="609"/>
      <c r="BH18" s="609"/>
      <c r="BI18" s="609"/>
      <c r="BJ18" s="609"/>
      <c r="BK18" s="610"/>
      <c r="BL18" s="608">
        <v>50499570</v>
      </c>
      <c r="BM18" s="609"/>
      <c r="BN18" s="609"/>
      <c r="BO18" s="609"/>
      <c r="BP18" s="609"/>
      <c r="BQ18" s="610"/>
    </row>
    <row r="19" spans="1:69" ht="12.75">
      <c r="A19" s="611" t="s">
        <v>307</v>
      </c>
      <c r="B19" s="612"/>
      <c r="C19" s="613" t="s">
        <v>483</v>
      </c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46">
        <v>902</v>
      </c>
      <c r="V19" s="615">
        <v>0</v>
      </c>
      <c r="W19" s="616"/>
      <c r="X19" s="616"/>
      <c r="Y19" s="616"/>
      <c r="Z19" s="616"/>
      <c r="AA19" s="617"/>
      <c r="AB19" s="615">
        <v>0</v>
      </c>
      <c r="AC19" s="616"/>
      <c r="AD19" s="616"/>
      <c r="AE19" s="616"/>
      <c r="AF19" s="616"/>
      <c r="AG19" s="617"/>
      <c r="AH19" s="615">
        <v>0</v>
      </c>
      <c r="AI19" s="616"/>
      <c r="AJ19" s="616"/>
      <c r="AK19" s="616"/>
      <c r="AL19" s="616"/>
      <c r="AM19" s="617"/>
      <c r="AN19" s="615">
        <v>0</v>
      </c>
      <c r="AO19" s="616"/>
      <c r="AP19" s="616"/>
      <c r="AQ19" s="616"/>
      <c r="AR19" s="616"/>
      <c r="AS19" s="617"/>
      <c r="AT19" s="615">
        <v>0</v>
      </c>
      <c r="AU19" s="616"/>
      <c r="AV19" s="616"/>
      <c r="AW19" s="616"/>
      <c r="AX19" s="616"/>
      <c r="AY19" s="617"/>
      <c r="AZ19" s="615">
        <v>0</v>
      </c>
      <c r="BA19" s="616"/>
      <c r="BB19" s="616"/>
      <c r="BC19" s="616"/>
      <c r="BD19" s="616"/>
      <c r="BE19" s="617"/>
      <c r="BF19" s="615">
        <v>0</v>
      </c>
      <c r="BG19" s="616"/>
      <c r="BH19" s="616"/>
      <c r="BI19" s="616"/>
      <c r="BJ19" s="616"/>
      <c r="BK19" s="617"/>
      <c r="BL19" s="615">
        <v>0</v>
      </c>
      <c r="BM19" s="616"/>
      <c r="BN19" s="616"/>
      <c r="BO19" s="616"/>
      <c r="BP19" s="616"/>
      <c r="BQ19" s="617"/>
    </row>
    <row r="20" spans="1:69" ht="12.75">
      <c r="A20" s="618" t="s">
        <v>336</v>
      </c>
      <c r="B20" s="619"/>
      <c r="C20" s="620" t="s">
        <v>484</v>
      </c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47">
        <v>903</v>
      </c>
      <c r="V20" s="622">
        <v>0</v>
      </c>
      <c r="W20" s="623"/>
      <c r="X20" s="623"/>
      <c r="Y20" s="623"/>
      <c r="Z20" s="623"/>
      <c r="AA20" s="624"/>
      <c r="AB20" s="622">
        <v>0</v>
      </c>
      <c r="AC20" s="623"/>
      <c r="AD20" s="623"/>
      <c r="AE20" s="623"/>
      <c r="AF20" s="623"/>
      <c r="AG20" s="624"/>
      <c r="AH20" s="622">
        <v>0</v>
      </c>
      <c r="AI20" s="623"/>
      <c r="AJ20" s="623"/>
      <c r="AK20" s="623"/>
      <c r="AL20" s="623"/>
      <c r="AM20" s="624"/>
      <c r="AN20" s="622">
        <v>0</v>
      </c>
      <c r="AO20" s="623"/>
      <c r="AP20" s="623"/>
      <c r="AQ20" s="623"/>
      <c r="AR20" s="623"/>
      <c r="AS20" s="624"/>
      <c r="AT20" s="622">
        <v>0</v>
      </c>
      <c r="AU20" s="623"/>
      <c r="AV20" s="623"/>
      <c r="AW20" s="623"/>
      <c r="AX20" s="623"/>
      <c r="AY20" s="624"/>
      <c r="AZ20" s="622">
        <v>0</v>
      </c>
      <c r="BA20" s="623"/>
      <c r="BB20" s="623"/>
      <c r="BC20" s="623"/>
      <c r="BD20" s="623"/>
      <c r="BE20" s="624"/>
      <c r="BF20" s="622">
        <v>0</v>
      </c>
      <c r="BG20" s="623"/>
      <c r="BH20" s="623"/>
      <c r="BI20" s="623"/>
      <c r="BJ20" s="623"/>
      <c r="BK20" s="624"/>
      <c r="BL20" s="622">
        <v>0</v>
      </c>
      <c r="BM20" s="623"/>
      <c r="BN20" s="623"/>
      <c r="BO20" s="623"/>
      <c r="BP20" s="623"/>
      <c r="BQ20" s="624"/>
    </row>
    <row r="21" spans="1:69" ht="12.75">
      <c r="A21" s="603"/>
      <c r="B21" s="604"/>
      <c r="C21" s="632" t="str">
        <f>"Ponovno iskazano stanje na dan 31.12.2009.god."</f>
        <v>Ponovno iskazano stanje na dan 31.12.2009.god.</v>
      </c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4">
        <v>904</v>
      </c>
      <c r="V21" s="608">
        <v>34098420</v>
      </c>
      <c r="W21" s="609"/>
      <c r="X21" s="609"/>
      <c r="Y21" s="609"/>
      <c r="Z21" s="609"/>
      <c r="AA21" s="610"/>
      <c r="AB21" s="608">
        <v>0</v>
      </c>
      <c r="AC21" s="609"/>
      <c r="AD21" s="609"/>
      <c r="AE21" s="609"/>
      <c r="AF21" s="609"/>
      <c r="AG21" s="610"/>
      <c r="AH21" s="608">
        <v>284700</v>
      </c>
      <c r="AI21" s="609"/>
      <c r="AJ21" s="609"/>
      <c r="AK21" s="609"/>
      <c r="AL21" s="609"/>
      <c r="AM21" s="610"/>
      <c r="AN21" s="608">
        <v>15418970</v>
      </c>
      <c r="AO21" s="609"/>
      <c r="AP21" s="609"/>
      <c r="AQ21" s="609"/>
      <c r="AR21" s="609"/>
      <c r="AS21" s="610"/>
      <c r="AT21" s="608">
        <v>697480</v>
      </c>
      <c r="AU21" s="609"/>
      <c r="AV21" s="609"/>
      <c r="AW21" s="609"/>
      <c r="AX21" s="609"/>
      <c r="AY21" s="610"/>
      <c r="AZ21" s="608">
        <v>50499570</v>
      </c>
      <c r="BA21" s="609"/>
      <c r="BB21" s="609"/>
      <c r="BC21" s="609"/>
      <c r="BD21" s="609"/>
      <c r="BE21" s="610"/>
      <c r="BF21" s="608">
        <v>0</v>
      </c>
      <c r="BG21" s="609"/>
      <c r="BH21" s="609"/>
      <c r="BI21" s="609"/>
      <c r="BJ21" s="609"/>
      <c r="BK21" s="610"/>
      <c r="BL21" s="608">
        <v>50499570</v>
      </c>
      <c r="BM21" s="609"/>
      <c r="BN21" s="609"/>
      <c r="BO21" s="609"/>
      <c r="BP21" s="609"/>
      <c r="BQ21" s="610"/>
    </row>
    <row r="22" spans="1:69" ht="12.75">
      <c r="A22" s="628" t="s">
        <v>356</v>
      </c>
      <c r="B22" s="629"/>
      <c r="C22" s="630" t="str">
        <f>"odnosno 01.01.2010g."&amp;" (901+902+903)"</f>
        <v>odnosno 01.01.2010g. (901+902+903)</v>
      </c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5"/>
      <c r="V22" s="625"/>
      <c r="W22" s="626"/>
      <c r="X22" s="626"/>
      <c r="Y22" s="626"/>
      <c r="Z22" s="626"/>
      <c r="AA22" s="627"/>
      <c r="AB22" s="625"/>
      <c r="AC22" s="626"/>
      <c r="AD22" s="626"/>
      <c r="AE22" s="626"/>
      <c r="AF22" s="626"/>
      <c r="AG22" s="627"/>
      <c r="AH22" s="625"/>
      <c r="AI22" s="626"/>
      <c r="AJ22" s="626"/>
      <c r="AK22" s="626"/>
      <c r="AL22" s="626"/>
      <c r="AM22" s="627"/>
      <c r="AN22" s="625"/>
      <c r="AO22" s="626"/>
      <c r="AP22" s="626"/>
      <c r="AQ22" s="626"/>
      <c r="AR22" s="626"/>
      <c r="AS22" s="627"/>
      <c r="AT22" s="625"/>
      <c r="AU22" s="626"/>
      <c r="AV22" s="626"/>
      <c r="AW22" s="626"/>
      <c r="AX22" s="626"/>
      <c r="AY22" s="627"/>
      <c r="AZ22" s="625"/>
      <c r="BA22" s="626"/>
      <c r="BB22" s="626"/>
      <c r="BC22" s="626"/>
      <c r="BD22" s="626"/>
      <c r="BE22" s="627"/>
      <c r="BF22" s="625"/>
      <c r="BG22" s="626"/>
      <c r="BH22" s="626"/>
      <c r="BI22" s="626"/>
      <c r="BJ22" s="626"/>
      <c r="BK22" s="627"/>
      <c r="BL22" s="625"/>
      <c r="BM22" s="626"/>
      <c r="BN22" s="626"/>
      <c r="BO22" s="626"/>
      <c r="BP22" s="626"/>
      <c r="BQ22" s="627"/>
    </row>
    <row r="23" spans="1:69" ht="12.75">
      <c r="A23" s="642" t="s">
        <v>358</v>
      </c>
      <c r="B23" s="643"/>
      <c r="C23" s="644" t="s">
        <v>485</v>
      </c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48">
        <v>905</v>
      </c>
      <c r="V23" s="636">
        <v>0</v>
      </c>
      <c r="W23" s="637"/>
      <c r="X23" s="637"/>
      <c r="Y23" s="637"/>
      <c r="Z23" s="637"/>
      <c r="AA23" s="638"/>
      <c r="AB23" s="636">
        <v>0</v>
      </c>
      <c r="AC23" s="637"/>
      <c r="AD23" s="637"/>
      <c r="AE23" s="637"/>
      <c r="AF23" s="637"/>
      <c r="AG23" s="638"/>
      <c r="AH23" s="636">
        <v>0</v>
      </c>
      <c r="AI23" s="637"/>
      <c r="AJ23" s="637"/>
      <c r="AK23" s="637"/>
      <c r="AL23" s="637"/>
      <c r="AM23" s="638"/>
      <c r="AN23" s="636">
        <v>0</v>
      </c>
      <c r="AO23" s="637"/>
      <c r="AP23" s="637"/>
      <c r="AQ23" s="637"/>
      <c r="AR23" s="637"/>
      <c r="AS23" s="638"/>
      <c r="AT23" s="636">
        <v>0</v>
      </c>
      <c r="AU23" s="637"/>
      <c r="AV23" s="637"/>
      <c r="AW23" s="637"/>
      <c r="AX23" s="637"/>
      <c r="AY23" s="638"/>
      <c r="AZ23" s="639">
        <v>0</v>
      </c>
      <c r="BA23" s="640"/>
      <c r="BB23" s="640"/>
      <c r="BC23" s="640"/>
      <c r="BD23" s="640"/>
      <c r="BE23" s="641"/>
      <c r="BF23" s="615">
        <v>0</v>
      </c>
      <c r="BG23" s="616"/>
      <c r="BH23" s="616"/>
      <c r="BI23" s="616"/>
      <c r="BJ23" s="616"/>
      <c r="BK23" s="617"/>
      <c r="BL23" s="615">
        <v>0</v>
      </c>
      <c r="BM23" s="616"/>
      <c r="BN23" s="616"/>
      <c r="BO23" s="616"/>
      <c r="BP23" s="616"/>
      <c r="BQ23" s="617"/>
    </row>
    <row r="24" spans="1:69" ht="12.75">
      <c r="A24" s="646" t="s">
        <v>360</v>
      </c>
      <c r="B24" s="647"/>
      <c r="C24" s="648" t="s">
        <v>486</v>
      </c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49">
        <v>906</v>
      </c>
      <c r="V24" s="650"/>
      <c r="W24" s="651"/>
      <c r="X24" s="651"/>
      <c r="Y24" s="651"/>
      <c r="Z24" s="651"/>
      <c r="AA24" s="652"/>
      <c r="AB24" s="650"/>
      <c r="AC24" s="651"/>
      <c r="AD24" s="651"/>
      <c r="AE24" s="651"/>
      <c r="AF24" s="651"/>
      <c r="AG24" s="652"/>
      <c r="AH24" s="650">
        <v>1693</v>
      </c>
      <c r="AI24" s="651"/>
      <c r="AJ24" s="651"/>
      <c r="AK24" s="651"/>
      <c r="AL24" s="651"/>
      <c r="AM24" s="652"/>
      <c r="AN24" s="650">
        <v>0</v>
      </c>
      <c r="AO24" s="651"/>
      <c r="AP24" s="651"/>
      <c r="AQ24" s="651"/>
      <c r="AR24" s="651"/>
      <c r="AS24" s="652"/>
      <c r="AT24" s="650">
        <v>0</v>
      </c>
      <c r="AU24" s="651"/>
      <c r="AV24" s="651"/>
      <c r="AW24" s="651"/>
      <c r="AX24" s="651"/>
      <c r="AY24" s="651"/>
      <c r="AZ24" s="650">
        <v>1693</v>
      </c>
      <c r="BA24" s="651"/>
      <c r="BB24" s="651"/>
      <c r="BC24" s="651"/>
      <c r="BD24" s="651"/>
      <c r="BE24" s="651"/>
      <c r="BF24" s="650">
        <v>0</v>
      </c>
      <c r="BG24" s="651"/>
      <c r="BH24" s="651"/>
      <c r="BI24" s="651"/>
      <c r="BJ24" s="651"/>
      <c r="BK24" s="651"/>
      <c r="BL24" s="650">
        <v>1693</v>
      </c>
      <c r="BM24" s="651"/>
      <c r="BN24" s="651"/>
      <c r="BO24" s="651"/>
      <c r="BP24" s="651"/>
      <c r="BQ24" s="652"/>
    </row>
    <row r="25" spans="1:69" ht="12.75">
      <c r="A25" s="646" t="s">
        <v>362</v>
      </c>
      <c r="B25" s="647"/>
      <c r="C25" s="648" t="s">
        <v>487</v>
      </c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49">
        <v>907</v>
      </c>
      <c r="V25" s="650">
        <v>0</v>
      </c>
      <c r="W25" s="651"/>
      <c r="X25" s="651"/>
      <c r="Y25" s="651"/>
      <c r="Z25" s="651"/>
      <c r="AA25" s="652"/>
      <c r="AB25" s="650">
        <v>0</v>
      </c>
      <c r="AC25" s="651"/>
      <c r="AD25" s="651"/>
      <c r="AE25" s="651"/>
      <c r="AF25" s="651"/>
      <c r="AG25" s="652"/>
      <c r="AH25" s="650">
        <v>0</v>
      </c>
      <c r="AI25" s="651"/>
      <c r="AJ25" s="651"/>
      <c r="AK25" s="651"/>
      <c r="AL25" s="651"/>
      <c r="AM25" s="652"/>
      <c r="AN25" s="650">
        <v>0</v>
      </c>
      <c r="AO25" s="651"/>
      <c r="AP25" s="651"/>
      <c r="AQ25" s="651"/>
      <c r="AR25" s="651"/>
      <c r="AS25" s="652"/>
      <c r="AT25" s="650">
        <v>0</v>
      </c>
      <c r="AU25" s="651"/>
      <c r="AV25" s="651"/>
      <c r="AW25" s="651"/>
      <c r="AX25" s="651"/>
      <c r="AY25" s="651"/>
      <c r="AZ25" s="650">
        <v>0</v>
      </c>
      <c r="BA25" s="651"/>
      <c r="BB25" s="651"/>
      <c r="BC25" s="651"/>
      <c r="BD25" s="651"/>
      <c r="BE25" s="651"/>
      <c r="BF25" s="650">
        <v>0</v>
      </c>
      <c r="BG25" s="651"/>
      <c r="BH25" s="651"/>
      <c r="BI25" s="651"/>
      <c r="BJ25" s="651"/>
      <c r="BK25" s="651"/>
      <c r="BL25" s="650">
        <v>0</v>
      </c>
      <c r="BM25" s="651"/>
      <c r="BN25" s="651"/>
      <c r="BO25" s="651"/>
      <c r="BP25" s="651"/>
      <c r="BQ25" s="652"/>
    </row>
    <row r="26" spans="1:69" ht="12.75">
      <c r="A26" s="646" t="s">
        <v>385</v>
      </c>
      <c r="B26" s="647"/>
      <c r="C26" s="648" t="s">
        <v>488</v>
      </c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49">
        <v>908</v>
      </c>
      <c r="V26" s="650">
        <v>0</v>
      </c>
      <c r="W26" s="651"/>
      <c r="X26" s="651"/>
      <c r="Y26" s="651"/>
      <c r="Z26" s="651"/>
      <c r="AA26" s="652"/>
      <c r="AB26" s="650">
        <v>0</v>
      </c>
      <c r="AC26" s="651"/>
      <c r="AD26" s="651"/>
      <c r="AE26" s="651"/>
      <c r="AF26" s="651"/>
      <c r="AG26" s="652"/>
      <c r="AH26" s="650">
        <v>0</v>
      </c>
      <c r="AI26" s="651"/>
      <c r="AJ26" s="651"/>
      <c r="AK26" s="651"/>
      <c r="AL26" s="651"/>
      <c r="AM26" s="652"/>
      <c r="AN26" s="650">
        <v>0</v>
      </c>
      <c r="AO26" s="651"/>
      <c r="AP26" s="651"/>
      <c r="AQ26" s="651"/>
      <c r="AR26" s="651"/>
      <c r="AS26" s="652"/>
      <c r="AT26" s="650">
        <v>612466</v>
      </c>
      <c r="AU26" s="651"/>
      <c r="AV26" s="651"/>
      <c r="AW26" s="651"/>
      <c r="AX26" s="651"/>
      <c r="AY26" s="652"/>
      <c r="AZ26" s="636">
        <v>612466</v>
      </c>
      <c r="BA26" s="637"/>
      <c r="BB26" s="637"/>
      <c r="BC26" s="637"/>
      <c r="BD26" s="637"/>
      <c r="BE26" s="638"/>
      <c r="BF26" s="650">
        <v>0</v>
      </c>
      <c r="BG26" s="651"/>
      <c r="BH26" s="651"/>
      <c r="BI26" s="651"/>
      <c r="BJ26" s="651"/>
      <c r="BK26" s="652"/>
      <c r="BL26" s="650">
        <v>612466</v>
      </c>
      <c r="BM26" s="651"/>
      <c r="BN26" s="651"/>
      <c r="BO26" s="651"/>
      <c r="BP26" s="651"/>
      <c r="BQ26" s="652"/>
    </row>
    <row r="27" spans="1:69" ht="12.75">
      <c r="A27" s="646" t="s">
        <v>387</v>
      </c>
      <c r="B27" s="647"/>
      <c r="C27" s="648" t="s">
        <v>489</v>
      </c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49">
        <v>909</v>
      </c>
      <c r="V27" s="650">
        <v>0</v>
      </c>
      <c r="W27" s="651"/>
      <c r="X27" s="651"/>
      <c r="Y27" s="651"/>
      <c r="Z27" s="651"/>
      <c r="AA27" s="652"/>
      <c r="AB27" s="650">
        <v>0</v>
      </c>
      <c r="AC27" s="651"/>
      <c r="AD27" s="651"/>
      <c r="AE27" s="651"/>
      <c r="AF27" s="651"/>
      <c r="AG27" s="652"/>
      <c r="AH27" s="650">
        <v>0</v>
      </c>
      <c r="AI27" s="651"/>
      <c r="AJ27" s="651"/>
      <c r="AK27" s="651"/>
      <c r="AL27" s="651"/>
      <c r="AM27" s="652"/>
      <c r="AN27" s="650">
        <v>0</v>
      </c>
      <c r="AO27" s="651"/>
      <c r="AP27" s="651"/>
      <c r="AQ27" s="651"/>
      <c r="AR27" s="651"/>
      <c r="AS27" s="652"/>
      <c r="AT27" s="650">
        <v>0</v>
      </c>
      <c r="AU27" s="651"/>
      <c r="AV27" s="651"/>
      <c r="AW27" s="651"/>
      <c r="AX27" s="651"/>
      <c r="AY27" s="652"/>
      <c r="AZ27" s="650">
        <v>0</v>
      </c>
      <c r="BA27" s="651"/>
      <c r="BB27" s="651"/>
      <c r="BC27" s="651"/>
      <c r="BD27" s="651"/>
      <c r="BE27" s="652"/>
      <c r="BF27" s="650">
        <v>0</v>
      </c>
      <c r="BG27" s="651"/>
      <c r="BH27" s="651"/>
      <c r="BI27" s="651"/>
      <c r="BJ27" s="651"/>
      <c r="BK27" s="652"/>
      <c r="BL27" s="650">
        <v>0</v>
      </c>
      <c r="BM27" s="651"/>
      <c r="BN27" s="651"/>
      <c r="BO27" s="651"/>
      <c r="BP27" s="651"/>
      <c r="BQ27" s="652"/>
    </row>
    <row r="28" spans="1:69" ht="12.75">
      <c r="A28" s="646" t="s">
        <v>490</v>
      </c>
      <c r="B28" s="647"/>
      <c r="C28" s="648" t="s">
        <v>491</v>
      </c>
      <c r="D28" s="649"/>
      <c r="E28" s="649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49">
        <v>910</v>
      </c>
      <c r="V28" s="650">
        <v>0</v>
      </c>
      <c r="W28" s="651"/>
      <c r="X28" s="651"/>
      <c r="Y28" s="651"/>
      <c r="Z28" s="651"/>
      <c r="AA28" s="652"/>
      <c r="AB28" s="650">
        <v>0</v>
      </c>
      <c r="AC28" s="651"/>
      <c r="AD28" s="651"/>
      <c r="AE28" s="651"/>
      <c r="AF28" s="651"/>
      <c r="AG28" s="652"/>
      <c r="AH28" s="650">
        <v>0</v>
      </c>
      <c r="AI28" s="651"/>
      <c r="AJ28" s="651"/>
      <c r="AK28" s="651"/>
      <c r="AL28" s="651"/>
      <c r="AM28" s="652"/>
      <c r="AN28" s="650">
        <v>697480</v>
      </c>
      <c r="AO28" s="651"/>
      <c r="AP28" s="651"/>
      <c r="AQ28" s="651"/>
      <c r="AR28" s="651"/>
      <c r="AS28" s="652"/>
      <c r="AT28" s="650">
        <v>-697480</v>
      </c>
      <c r="AU28" s="651"/>
      <c r="AV28" s="651"/>
      <c r="AW28" s="651"/>
      <c r="AX28" s="651"/>
      <c r="AY28" s="652"/>
      <c r="AZ28" s="650">
        <v>0</v>
      </c>
      <c r="BA28" s="651"/>
      <c r="BB28" s="651"/>
      <c r="BC28" s="651"/>
      <c r="BD28" s="651"/>
      <c r="BE28" s="652"/>
      <c r="BF28" s="650">
        <v>0</v>
      </c>
      <c r="BG28" s="651"/>
      <c r="BH28" s="651"/>
      <c r="BI28" s="651"/>
      <c r="BJ28" s="651"/>
      <c r="BK28" s="652"/>
      <c r="BL28" s="650">
        <v>0</v>
      </c>
      <c r="BM28" s="651"/>
      <c r="BN28" s="651"/>
      <c r="BO28" s="651"/>
      <c r="BP28" s="651"/>
      <c r="BQ28" s="652"/>
    </row>
    <row r="29" spans="1:69" ht="12.75">
      <c r="A29" s="619" t="s">
        <v>391</v>
      </c>
      <c r="B29" s="655"/>
      <c r="C29" s="620" t="s">
        <v>492</v>
      </c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58">
        <v>911</v>
      </c>
      <c r="V29" s="660">
        <v>0</v>
      </c>
      <c r="W29" s="661"/>
      <c r="X29" s="661"/>
      <c r="Y29" s="661"/>
      <c r="Z29" s="661"/>
      <c r="AA29" s="662"/>
      <c r="AB29" s="666">
        <v>0</v>
      </c>
      <c r="AC29" s="667"/>
      <c r="AD29" s="667"/>
      <c r="AE29" s="667"/>
      <c r="AF29" s="667"/>
      <c r="AG29" s="668"/>
      <c r="AH29" s="666">
        <v>0</v>
      </c>
      <c r="AI29" s="667"/>
      <c r="AJ29" s="667"/>
      <c r="AK29" s="667"/>
      <c r="AL29" s="667"/>
      <c r="AM29" s="668"/>
      <c r="AN29" s="666">
        <v>0</v>
      </c>
      <c r="AO29" s="667"/>
      <c r="AP29" s="667"/>
      <c r="AQ29" s="667"/>
      <c r="AR29" s="667"/>
      <c r="AS29" s="668"/>
      <c r="AT29" s="666">
        <v>0</v>
      </c>
      <c r="AU29" s="667"/>
      <c r="AV29" s="667"/>
      <c r="AW29" s="667"/>
      <c r="AX29" s="667"/>
      <c r="AY29" s="668"/>
      <c r="AZ29" s="650">
        <v>0</v>
      </c>
      <c r="BA29" s="651"/>
      <c r="BB29" s="651"/>
      <c r="BC29" s="651"/>
      <c r="BD29" s="651"/>
      <c r="BE29" s="652"/>
      <c r="BF29" s="650">
        <v>0</v>
      </c>
      <c r="BG29" s="651"/>
      <c r="BH29" s="651"/>
      <c r="BI29" s="651"/>
      <c r="BJ29" s="651"/>
      <c r="BK29" s="652"/>
      <c r="BL29" s="650">
        <v>0</v>
      </c>
      <c r="BM29" s="651"/>
      <c r="BN29" s="651"/>
      <c r="BO29" s="651"/>
      <c r="BP29" s="651"/>
      <c r="BQ29" s="652"/>
    </row>
    <row r="30" spans="1:69" ht="12.75">
      <c r="A30" s="656"/>
      <c r="B30" s="657"/>
      <c r="C30" s="653" t="s">
        <v>493</v>
      </c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9"/>
      <c r="V30" s="663"/>
      <c r="W30" s="664"/>
      <c r="X30" s="664"/>
      <c r="Y30" s="664"/>
      <c r="Z30" s="664"/>
      <c r="AA30" s="665"/>
      <c r="AB30" s="669"/>
      <c r="AC30" s="670"/>
      <c r="AD30" s="670"/>
      <c r="AE30" s="670"/>
      <c r="AF30" s="670"/>
      <c r="AG30" s="671"/>
      <c r="AH30" s="669"/>
      <c r="AI30" s="670"/>
      <c r="AJ30" s="670"/>
      <c r="AK30" s="670"/>
      <c r="AL30" s="670"/>
      <c r="AM30" s="671"/>
      <c r="AN30" s="669"/>
      <c r="AO30" s="670"/>
      <c r="AP30" s="670"/>
      <c r="AQ30" s="670"/>
      <c r="AR30" s="670"/>
      <c r="AS30" s="671"/>
      <c r="AT30" s="669"/>
      <c r="AU30" s="670"/>
      <c r="AV30" s="670"/>
      <c r="AW30" s="670"/>
      <c r="AX30" s="670"/>
      <c r="AY30" s="671"/>
      <c r="AZ30" s="622"/>
      <c r="BA30" s="623"/>
      <c r="BB30" s="623"/>
      <c r="BC30" s="623"/>
      <c r="BD30" s="623"/>
      <c r="BE30" s="624"/>
      <c r="BF30" s="622"/>
      <c r="BG30" s="623"/>
      <c r="BH30" s="623"/>
      <c r="BI30" s="623"/>
      <c r="BJ30" s="623"/>
      <c r="BK30" s="624"/>
      <c r="BL30" s="622"/>
      <c r="BM30" s="623"/>
      <c r="BN30" s="623"/>
      <c r="BO30" s="623"/>
      <c r="BP30" s="623"/>
      <c r="BQ30" s="624"/>
    </row>
    <row r="31" spans="1:69" ht="12.75">
      <c r="A31" s="672" t="s">
        <v>393</v>
      </c>
      <c r="B31" s="673"/>
      <c r="C31" s="51" t="str">
        <f>"Stanje na dan 31/12/2010.godine""(904+905+906+907+908+909-910+911)"</f>
        <v>Stanje na dan 31/12/2010.godine"(904+905+906+907+908+909-910+911)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3">
        <v>912</v>
      </c>
      <c r="V31" s="674">
        <v>34098420</v>
      </c>
      <c r="W31" s="675"/>
      <c r="X31" s="675"/>
      <c r="Y31" s="675"/>
      <c r="Z31" s="675"/>
      <c r="AA31" s="676"/>
      <c r="AB31" s="674">
        <v>0</v>
      </c>
      <c r="AC31" s="675"/>
      <c r="AD31" s="675"/>
      <c r="AE31" s="675"/>
      <c r="AF31" s="675"/>
      <c r="AG31" s="676"/>
      <c r="AH31" s="674">
        <v>286393</v>
      </c>
      <c r="AI31" s="675"/>
      <c r="AJ31" s="675"/>
      <c r="AK31" s="675"/>
      <c r="AL31" s="675"/>
      <c r="AM31" s="676"/>
      <c r="AN31" s="674">
        <v>16116450</v>
      </c>
      <c r="AO31" s="675"/>
      <c r="AP31" s="675"/>
      <c r="AQ31" s="675"/>
      <c r="AR31" s="675"/>
      <c r="AS31" s="676"/>
      <c r="AT31" s="674">
        <v>612466</v>
      </c>
      <c r="AU31" s="675"/>
      <c r="AV31" s="675"/>
      <c r="AW31" s="675"/>
      <c r="AX31" s="675"/>
      <c r="AY31" s="676"/>
      <c r="AZ31" s="674">
        <v>51113729</v>
      </c>
      <c r="BA31" s="675"/>
      <c r="BB31" s="675"/>
      <c r="BC31" s="675"/>
      <c r="BD31" s="675"/>
      <c r="BE31" s="676"/>
      <c r="BF31" s="608">
        <v>0</v>
      </c>
      <c r="BG31" s="609"/>
      <c r="BH31" s="609"/>
      <c r="BI31" s="609"/>
      <c r="BJ31" s="609"/>
      <c r="BK31" s="610"/>
      <c r="BL31" s="608">
        <v>51113729</v>
      </c>
      <c r="BM31" s="609"/>
      <c r="BN31" s="609"/>
      <c r="BO31" s="609"/>
      <c r="BP31" s="609"/>
      <c r="BQ31" s="610"/>
    </row>
    <row r="32" spans="1:69" ht="12.75">
      <c r="A32" s="611" t="s">
        <v>395</v>
      </c>
      <c r="B32" s="612"/>
      <c r="C32" s="613" t="s">
        <v>483</v>
      </c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46">
        <v>913</v>
      </c>
      <c r="V32" s="615">
        <v>0</v>
      </c>
      <c r="W32" s="616"/>
      <c r="X32" s="616"/>
      <c r="Y32" s="616"/>
      <c r="Z32" s="616"/>
      <c r="AA32" s="617"/>
      <c r="AB32" s="615">
        <v>0</v>
      </c>
      <c r="AC32" s="616"/>
      <c r="AD32" s="616"/>
      <c r="AE32" s="616"/>
      <c r="AF32" s="616"/>
      <c r="AG32" s="617"/>
      <c r="AH32" s="615">
        <v>0</v>
      </c>
      <c r="AI32" s="616"/>
      <c r="AJ32" s="616"/>
      <c r="AK32" s="616"/>
      <c r="AL32" s="616"/>
      <c r="AM32" s="617"/>
      <c r="AN32" s="615">
        <v>0</v>
      </c>
      <c r="AO32" s="616"/>
      <c r="AP32" s="616"/>
      <c r="AQ32" s="616"/>
      <c r="AR32" s="616"/>
      <c r="AS32" s="617"/>
      <c r="AT32" s="615">
        <v>0</v>
      </c>
      <c r="AU32" s="616"/>
      <c r="AV32" s="616"/>
      <c r="AW32" s="616"/>
      <c r="AX32" s="616"/>
      <c r="AY32" s="617"/>
      <c r="AZ32" s="615">
        <v>0</v>
      </c>
      <c r="BA32" s="616"/>
      <c r="BB32" s="616"/>
      <c r="BC32" s="616"/>
      <c r="BD32" s="616"/>
      <c r="BE32" s="617"/>
      <c r="BF32" s="615">
        <v>0</v>
      </c>
      <c r="BG32" s="616"/>
      <c r="BH32" s="616"/>
      <c r="BI32" s="616"/>
      <c r="BJ32" s="616"/>
      <c r="BK32" s="617"/>
      <c r="BL32" s="615">
        <v>0</v>
      </c>
      <c r="BM32" s="616"/>
      <c r="BN32" s="616"/>
      <c r="BO32" s="616"/>
      <c r="BP32" s="616"/>
      <c r="BQ32" s="617"/>
    </row>
    <row r="33" spans="1:69" ht="12.75">
      <c r="A33" s="680" t="s">
        <v>397</v>
      </c>
      <c r="B33" s="681"/>
      <c r="C33" s="682" t="s">
        <v>484</v>
      </c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50">
        <v>914</v>
      </c>
      <c r="V33" s="622">
        <v>0</v>
      </c>
      <c r="W33" s="623"/>
      <c r="X33" s="623"/>
      <c r="Y33" s="623"/>
      <c r="Z33" s="623"/>
      <c r="AA33" s="624"/>
      <c r="AB33" s="622">
        <v>0</v>
      </c>
      <c r="AC33" s="623"/>
      <c r="AD33" s="623"/>
      <c r="AE33" s="623"/>
      <c r="AF33" s="623"/>
      <c r="AG33" s="624"/>
      <c r="AH33" s="622">
        <v>0</v>
      </c>
      <c r="AI33" s="623"/>
      <c r="AJ33" s="623"/>
      <c r="AK33" s="623"/>
      <c r="AL33" s="623"/>
      <c r="AM33" s="624"/>
      <c r="AN33" s="622">
        <v>0</v>
      </c>
      <c r="AO33" s="623"/>
      <c r="AP33" s="623"/>
      <c r="AQ33" s="623"/>
      <c r="AR33" s="623"/>
      <c r="AS33" s="624"/>
      <c r="AT33" s="622">
        <v>0</v>
      </c>
      <c r="AU33" s="623"/>
      <c r="AV33" s="623"/>
      <c r="AW33" s="623"/>
      <c r="AX33" s="623"/>
      <c r="AY33" s="624"/>
      <c r="AZ33" s="622">
        <v>0</v>
      </c>
      <c r="BA33" s="623"/>
      <c r="BB33" s="623"/>
      <c r="BC33" s="623"/>
      <c r="BD33" s="623"/>
      <c r="BE33" s="624"/>
      <c r="BF33" s="622">
        <v>0</v>
      </c>
      <c r="BG33" s="623"/>
      <c r="BH33" s="623"/>
      <c r="BI33" s="623"/>
      <c r="BJ33" s="623"/>
      <c r="BK33" s="624"/>
      <c r="BL33" s="622">
        <v>0</v>
      </c>
      <c r="BM33" s="623"/>
      <c r="BN33" s="623"/>
      <c r="BO33" s="623"/>
      <c r="BP33" s="623"/>
      <c r="BQ33" s="624"/>
    </row>
    <row r="34" spans="1:69" ht="12.75">
      <c r="A34" s="684"/>
      <c r="B34" s="685"/>
      <c r="C34" s="686" t="str">
        <f>"Ponovno iskazano stanje na dan 31.12.2010.god."</f>
        <v>Ponovno iskazano stanje na dan 31.12.2010.god.</v>
      </c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8">
        <v>915</v>
      </c>
      <c r="V34" s="677">
        <v>34098420</v>
      </c>
      <c r="W34" s="678"/>
      <c r="X34" s="678"/>
      <c r="Y34" s="678"/>
      <c r="Z34" s="678"/>
      <c r="AA34" s="679"/>
      <c r="AB34" s="677">
        <v>0</v>
      </c>
      <c r="AC34" s="678"/>
      <c r="AD34" s="678"/>
      <c r="AE34" s="678"/>
      <c r="AF34" s="678"/>
      <c r="AG34" s="679"/>
      <c r="AH34" s="677">
        <v>286393</v>
      </c>
      <c r="AI34" s="678"/>
      <c r="AJ34" s="678"/>
      <c r="AK34" s="678"/>
      <c r="AL34" s="678"/>
      <c r="AM34" s="679"/>
      <c r="AN34" s="677">
        <v>16116450</v>
      </c>
      <c r="AO34" s="678"/>
      <c r="AP34" s="678"/>
      <c r="AQ34" s="678"/>
      <c r="AR34" s="678"/>
      <c r="AS34" s="679"/>
      <c r="AT34" s="677">
        <v>612466</v>
      </c>
      <c r="AU34" s="678"/>
      <c r="AV34" s="678"/>
      <c r="AW34" s="678"/>
      <c r="AX34" s="678"/>
      <c r="AY34" s="679"/>
      <c r="AZ34" s="677">
        <v>51113729</v>
      </c>
      <c r="BA34" s="678"/>
      <c r="BB34" s="678"/>
      <c r="BC34" s="678"/>
      <c r="BD34" s="678"/>
      <c r="BE34" s="679"/>
      <c r="BF34" s="677">
        <v>0</v>
      </c>
      <c r="BG34" s="678"/>
      <c r="BH34" s="678"/>
      <c r="BI34" s="678"/>
      <c r="BJ34" s="678"/>
      <c r="BK34" s="679"/>
      <c r="BL34" s="677">
        <v>51113729</v>
      </c>
      <c r="BM34" s="678"/>
      <c r="BN34" s="678"/>
      <c r="BO34" s="678"/>
      <c r="BP34" s="678"/>
      <c r="BQ34" s="679"/>
    </row>
    <row r="35" spans="1:69" ht="12.75">
      <c r="A35" s="684" t="s">
        <v>399</v>
      </c>
      <c r="B35" s="685"/>
      <c r="C35" s="686" t="str">
        <f>"odnosno 01.01.2011.g."&amp;" (912+913+919)"</f>
        <v>odnosno 01.01.2011.g. (912+913+919)</v>
      </c>
      <c r="D35" s="687"/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9"/>
      <c r="V35" s="677"/>
      <c r="W35" s="678"/>
      <c r="X35" s="678"/>
      <c r="Y35" s="678"/>
      <c r="Z35" s="678"/>
      <c r="AA35" s="679"/>
      <c r="AB35" s="677"/>
      <c r="AC35" s="678"/>
      <c r="AD35" s="678"/>
      <c r="AE35" s="678"/>
      <c r="AF35" s="678"/>
      <c r="AG35" s="679"/>
      <c r="AH35" s="677"/>
      <c r="AI35" s="678"/>
      <c r="AJ35" s="678"/>
      <c r="AK35" s="678"/>
      <c r="AL35" s="678"/>
      <c r="AM35" s="679"/>
      <c r="AN35" s="677"/>
      <c r="AO35" s="678"/>
      <c r="AP35" s="678"/>
      <c r="AQ35" s="678"/>
      <c r="AR35" s="678"/>
      <c r="AS35" s="679"/>
      <c r="AT35" s="677"/>
      <c r="AU35" s="678"/>
      <c r="AV35" s="678"/>
      <c r="AW35" s="678"/>
      <c r="AX35" s="678"/>
      <c r="AY35" s="679"/>
      <c r="AZ35" s="677"/>
      <c r="BA35" s="678"/>
      <c r="BB35" s="678"/>
      <c r="BC35" s="678"/>
      <c r="BD35" s="678"/>
      <c r="BE35" s="679"/>
      <c r="BF35" s="677"/>
      <c r="BG35" s="678"/>
      <c r="BH35" s="678"/>
      <c r="BI35" s="678"/>
      <c r="BJ35" s="678"/>
      <c r="BK35" s="679"/>
      <c r="BL35" s="677"/>
      <c r="BM35" s="678"/>
      <c r="BN35" s="678"/>
      <c r="BO35" s="678"/>
      <c r="BP35" s="678"/>
      <c r="BQ35" s="679"/>
    </row>
    <row r="36" spans="1:69" ht="12.75">
      <c r="A36" s="611" t="s">
        <v>401</v>
      </c>
      <c r="B36" s="612"/>
      <c r="C36" s="613" t="s">
        <v>485</v>
      </c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46">
        <v>916</v>
      </c>
      <c r="V36" s="615">
        <v>0</v>
      </c>
      <c r="W36" s="616"/>
      <c r="X36" s="616"/>
      <c r="Y36" s="616"/>
      <c r="Z36" s="616"/>
      <c r="AA36" s="617"/>
      <c r="AB36" s="615">
        <v>0</v>
      </c>
      <c r="AC36" s="616"/>
      <c r="AD36" s="616"/>
      <c r="AE36" s="616"/>
      <c r="AF36" s="616"/>
      <c r="AG36" s="617"/>
      <c r="AH36" s="615">
        <v>0</v>
      </c>
      <c r="AI36" s="616"/>
      <c r="AJ36" s="616"/>
      <c r="AK36" s="616"/>
      <c r="AL36" s="616"/>
      <c r="AM36" s="617"/>
      <c r="AN36" s="615">
        <v>0</v>
      </c>
      <c r="AO36" s="616"/>
      <c r="AP36" s="616"/>
      <c r="AQ36" s="616"/>
      <c r="AR36" s="616"/>
      <c r="AS36" s="617"/>
      <c r="AT36" s="615">
        <v>0</v>
      </c>
      <c r="AU36" s="616"/>
      <c r="AV36" s="616"/>
      <c r="AW36" s="616"/>
      <c r="AX36" s="616"/>
      <c r="AY36" s="617"/>
      <c r="AZ36" s="615">
        <v>0</v>
      </c>
      <c r="BA36" s="616"/>
      <c r="BB36" s="616"/>
      <c r="BC36" s="616"/>
      <c r="BD36" s="616"/>
      <c r="BE36" s="617"/>
      <c r="BF36" s="615">
        <v>0</v>
      </c>
      <c r="BG36" s="616"/>
      <c r="BH36" s="616"/>
      <c r="BI36" s="616"/>
      <c r="BJ36" s="616"/>
      <c r="BK36" s="617"/>
      <c r="BL36" s="615">
        <v>0</v>
      </c>
      <c r="BM36" s="616"/>
      <c r="BN36" s="616"/>
      <c r="BO36" s="616"/>
      <c r="BP36" s="616"/>
      <c r="BQ36" s="617"/>
    </row>
    <row r="37" spans="1:69" ht="12.75">
      <c r="A37" s="646" t="s">
        <v>494</v>
      </c>
      <c r="B37" s="647"/>
      <c r="C37" s="648" t="s">
        <v>486</v>
      </c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49">
        <v>917</v>
      </c>
      <c r="V37" s="650">
        <v>0</v>
      </c>
      <c r="W37" s="651"/>
      <c r="X37" s="651"/>
      <c r="Y37" s="651"/>
      <c r="Z37" s="651"/>
      <c r="AA37" s="652"/>
      <c r="AB37" s="650">
        <v>0</v>
      </c>
      <c r="AC37" s="651"/>
      <c r="AD37" s="651"/>
      <c r="AE37" s="651"/>
      <c r="AF37" s="651"/>
      <c r="AG37" s="652"/>
      <c r="AH37" s="650">
        <v>42909</v>
      </c>
      <c r="AI37" s="651"/>
      <c r="AJ37" s="651"/>
      <c r="AK37" s="651"/>
      <c r="AL37" s="651"/>
      <c r="AM37" s="652"/>
      <c r="AN37" s="650">
        <v>0</v>
      </c>
      <c r="AO37" s="651"/>
      <c r="AP37" s="651"/>
      <c r="AQ37" s="651"/>
      <c r="AR37" s="651"/>
      <c r="AS37" s="652"/>
      <c r="AT37" s="650">
        <v>0</v>
      </c>
      <c r="AU37" s="651"/>
      <c r="AV37" s="651"/>
      <c r="AW37" s="651"/>
      <c r="AX37" s="651"/>
      <c r="AY37" s="652"/>
      <c r="AZ37" s="650">
        <v>42909</v>
      </c>
      <c r="BA37" s="651"/>
      <c r="BB37" s="651"/>
      <c r="BC37" s="651"/>
      <c r="BD37" s="651"/>
      <c r="BE37" s="652"/>
      <c r="BF37" s="650">
        <v>0</v>
      </c>
      <c r="BG37" s="651"/>
      <c r="BH37" s="651"/>
      <c r="BI37" s="651"/>
      <c r="BJ37" s="651"/>
      <c r="BK37" s="652"/>
      <c r="BL37" s="650">
        <v>42909</v>
      </c>
      <c r="BM37" s="651"/>
      <c r="BN37" s="651"/>
      <c r="BO37" s="651"/>
      <c r="BP37" s="651"/>
      <c r="BQ37" s="652"/>
    </row>
    <row r="38" spans="1:69" ht="12.75">
      <c r="A38" s="646" t="s">
        <v>495</v>
      </c>
      <c r="B38" s="647"/>
      <c r="C38" s="648" t="s">
        <v>487</v>
      </c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49">
        <v>918</v>
      </c>
      <c r="V38" s="650">
        <v>0</v>
      </c>
      <c r="W38" s="651"/>
      <c r="X38" s="651"/>
      <c r="Y38" s="651"/>
      <c r="Z38" s="651"/>
      <c r="AA38" s="652"/>
      <c r="AB38" s="650">
        <v>0</v>
      </c>
      <c r="AC38" s="651"/>
      <c r="AD38" s="651"/>
      <c r="AE38" s="651"/>
      <c r="AF38" s="651"/>
      <c r="AG38" s="652"/>
      <c r="AH38" s="650">
        <v>0</v>
      </c>
      <c r="AI38" s="651"/>
      <c r="AJ38" s="651"/>
      <c r="AK38" s="651"/>
      <c r="AL38" s="651"/>
      <c r="AM38" s="652"/>
      <c r="AN38" s="650">
        <v>0</v>
      </c>
      <c r="AO38" s="651"/>
      <c r="AP38" s="651"/>
      <c r="AQ38" s="651"/>
      <c r="AR38" s="651"/>
      <c r="AS38" s="652"/>
      <c r="AT38" s="650">
        <v>0</v>
      </c>
      <c r="AU38" s="651"/>
      <c r="AV38" s="651"/>
      <c r="AW38" s="651"/>
      <c r="AX38" s="651"/>
      <c r="AY38" s="652"/>
      <c r="AZ38" s="650">
        <v>0</v>
      </c>
      <c r="BA38" s="651"/>
      <c r="BB38" s="651"/>
      <c r="BC38" s="651"/>
      <c r="BD38" s="651"/>
      <c r="BE38" s="652"/>
      <c r="BF38" s="650">
        <v>0</v>
      </c>
      <c r="BG38" s="651"/>
      <c r="BH38" s="651"/>
      <c r="BI38" s="651"/>
      <c r="BJ38" s="651"/>
      <c r="BK38" s="652"/>
      <c r="BL38" s="650">
        <v>0</v>
      </c>
      <c r="BM38" s="651"/>
      <c r="BN38" s="651"/>
      <c r="BO38" s="651"/>
      <c r="BP38" s="651"/>
      <c r="BQ38" s="652"/>
    </row>
    <row r="39" spans="1:69" ht="12.75">
      <c r="A39" s="646" t="s">
        <v>496</v>
      </c>
      <c r="B39" s="647"/>
      <c r="C39" s="648" t="s">
        <v>488</v>
      </c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49">
        <v>919</v>
      </c>
      <c r="V39" s="650">
        <v>0</v>
      </c>
      <c r="W39" s="651"/>
      <c r="X39" s="651"/>
      <c r="Y39" s="651"/>
      <c r="Z39" s="651"/>
      <c r="AA39" s="652"/>
      <c r="AB39" s="650">
        <v>0</v>
      </c>
      <c r="AC39" s="651"/>
      <c r="AD39" s="651"/>
      <c r="AE39" s="651"/>
      <c r="AF39" s="651"/>
      <c r="AG39" s="652"/>
      <c r="AH39" s="650">
        <v>0</v>
      </c>
      <c r="AI39" s="651"/>
      <c r="AJ39" s="651"/>
      <c r="AK39" s="651"/>
      <c r="AL39" s="651"/>
      <c r="AM39" s="652"/>
      <c r="AN39" s="650">
        <v>0</v>
      </c>
      <c r="AO39" s="651"/>
      <c r="AP39" s="651"/>
      <c r="AQ39" s="651"/>
      <c r="AR39" s="651"/>
      <c r="AS39" s="652"/>
      <c r="AT39" s="650">
        <v>350521</v>
      </c>
      <c r="AU39" s="651"/>
      <c r="AV39" s="651"/>
      <c r="AW39" s="651"/>
      <c r="AX39" s="651"/>
      <c r="AY39" s="652"/>
      <c r="AZ39" s="650">
        <v>350521</v>
      </c>
      <c r="BA39" s="651"/>
      <c r="BB39" s="651"/>
      <c r="BC39" s="651"/>
      <c r="BD39" s="651"/>
      <c r="BE39" s="652"/>
      <c r="BF39" s="650">
        <v>0</v>
      </c>
      <c r="BG39" s="651"/>
      <c r="BH39" s="651"/>
      <c r="BI39" s="651"/>
      <c r="BJ39" s="651"/>
      <c r="BK39" s="652"/>
      <c r="BL39" s="650">
        <v>350521</v>
      </c>
      <c r="BM39" s="651"/>
      <c r="BN39" s="651"/>
      <c r="BO39" s="651"/>
      <c r="BP39" s="651"/>
      <c r="BQ39" s="652"/>
    </row>
    <row r="40" spans="1:69" ht="12.75">
      <c r="A40" s="646" t="s">
        <v>497</v>
      </c>
      <c r="B40" s="647"/>
      <c r="C40" s="648" t="s">
        <v>489</v>
      </c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49">
        <v>920</v>
      </c>
      <c r="V40" s="650">
        <v>0</v>
      </c>
      <c r="W40" s="651"/>
      <c r="X40" s="651"/>
      <c r="Y40" s="651"/>
      <c r="Z40" s="651"/>
      <c r="AA40" s="652"/>
      <c r="AB40" s="650">
        <v>0</v>
      </c>
      <c r="AC40" s="651"/>
      <c r="AD40" s="651"/>
      <c r="AE40" s="651"/>
      <c r="AF40" s="651"/>
      <c r="AG40" s="652"/>
      <c r="AH40" s="650">
        <v>0</v>
      </c>
      <c r="AI40" s="651"/>
      <c r="AJ40" s="651"/>
      <c r="AK40" s="651"/>
      <c r="AL40" s="651"/>
      <c r="AM40" s="652"/>
      <c r="AN40" s="650">
        <v>0</v>
      </c>
      <c r="AO40" s="651"/>
      <c r="AP40" s="651"/>
      <c r="AQ40" s="651"/>
      <c r="AR40" s="651"/>
      <c r="AS40" s="652"/>
      <c r="AT40" s="650">
        <v>0</v>
      </c>
      <c r="AU40" s="651"/>
      <c r="AV40" s="651"/>
      <c r="AW40" s="651"/>
      <c r="AX40" s="651"/>
      <c r="AY40" s="652"/>
      <c r="AZ40" s="650">
        <v>0</v>
      </c>
      <c r="BA40" s="651"/>
      <c r="BB40" s="651"/>
      <c r="BC40" s="651"/>
      <c r="BD40" s="651"/>
      <c r="BE40" s="652"/>
      <c r="BF40" s="650">
        <v>0</v>
      </c>
      <c r="BG40" s="651"/>
      <c r="BH40" s="651"/>
      <c r="BI40" s="651"/>
      <c r="BJ40" s="651"/>
      <c r="BK40" s="652"/>
      <c r="BL40" s="650">
        <v>0</v>
      </c>
      <c r="BM40" s="651"/>
      <c r="BN40" s="651"/>
      <c r="BO40" s="651"/>
      <c r="BP40" s="651"/>
      <c r="BQ40" s="652"/>
    </row>
    <row r="41" spans="1:69" ht="12.75">
      <c r="A41" s="646" t="s">
        <v>498</v>
      </c>
      <c r="B41" s="647"/>
      <c r="C41" s="648" t="s">
        <v>491</v>
      </c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649"/>
      <c r="S41" s="649"/>
      <c r="T41" s="649"/>
      <c r="U41" s="49">
        <v>921</v>
      </c>
      <c r="V41" s="650">
        <v>0</v>
      </c>
      <c r="W41" s="651"/>
      <c r="X41" s="651"/>
      <c r="Y41" s="651"/>
      <c r="Z41" s="651"/>
      <c r="AA41" s="652"/>
      <c r="AB41" s="650">
        <v>0</v>
      </c>
      <c r="AC41" s="651"/>
      <c r="AD41" s="651"/>
      <c r="AE41" s="651"/>
      <c r="AF41" s="651"/>
      <c r="AG41" s="652"/>
      <c r="AH41" s="650">
        <v>0</v>
      </c>
      <c r="AI41" s="651"/>
      <c r="AJ41" s="651"/>
      <c r="AK41" s="651"/>
      <c r="AL41" s="651"/>
      <c r="AM41" s="652"/>
      <c r="AN41" s="650">
        <v>612466</v>
      </c>
      <c r="AO41" s="651"/>
      <c r="AP41" s="651"/>
      <c r="AQ41" s="651"/>
      <c r="AR41" s="651"/>
      <c r="AS41" s="652"/>
      <c r="AT41" s="650">
        <v>-612466</v>
      </c>
      <c r="AU41" s="651"/>
      <c r="AV41" s="651"/>
      <c r="AW41" s="651"/>
      <c r="AX41" s="651"/>
      <c r="AY41" s="652"/>
      <c r="AZ41" s="650">
        <v>0</v>
      </c>
      <c r="BA41" s="651"/>
      <c r="BB41" s="651"/>
      <c r="BC41" s="651"/>
      <c r="BD41" s="651"/>
      <c r="BE41" s="652"/>
      <c r="BF41" s="650">
        <v>0</v>
      </c>
      <c r="BG41" s="651"/>
      <c r="BH41" s="651"/>
      <c r="BI41" s="651"/>
      <c r="BJ41" s="651"/>
      <c r="BK41" s="652"/>
      <c r="BL41" s="650">
        <v>0</v>
      </c>
      <c r="BM41" s="651"/>
      <c r="BN41" s="651"/>
      <c r="BO41" s="651"/>
      <c r="BP41" s="651"/>
      <c r="BQ41" s="652"/>
    </row>
    <row r="42" spans="1:69" ht="12.75">
      <c r="A42" s="647" t="s">
        <v>499</v>
      </c>
      <c r="B42" s="695"/>
      <c r="C42" s="620" t="s">
        <v>492</v>
      </c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58">
        <v>922</v>
      </c>
      <c r="V42" s="666">
        <v>0</v>
      </c>
      <c r="W42" s="667"/>
      <c r="X42" s="667"/>
      <c r="Y42" s="667"/>
      <c r="Z42" s="667"/>
      <c r="AA42" s="668"/>
      <c r="AB42" s="666">
        <v>0</v>
      </c>
      <c r="AC42" s="667"/>
      <c r="AD42" s="667"/>
      <c r="AE42" s="667"/>
      <c r="AF42" s="667"/>
      <c r="AG42" s="668"/>
      <c r="AH42" s="666">
        <v>0</v>
      </c>
      <c r="AI42" s="667"/>
      <c r="AJ42" s="667"/>
      <c r="AK42" s="667"/>
      <c r="AL42" s="667"/>
      <c r="AM42" s="668"/>
      <c r="AN42" s="666">
        <v>0</v>
      </c>
      <c r="AO42" s="667"/>
      <c r="AP42" s="667"/>
      <c r="AQ42" s="667"/>
      <c r="AR42" s="667"/>
      <c r="AS42" s="668"/>
      <c r="AT42" s="666">
        <v>0</v>
      </c>
      <c r="AU42" s="667"/>
      <c r="AV42" s="667"/>
      <c r="AW42" s="667"/>
      <c r="AX42" s="667"/>
      <c r="AY42" s="668"/>
      <c r="AZ42" s="650">
        <v>0</v>
      </c>
      <c r="BA42" s="651"/>
      <c r="BB42" s="651"/>
      <c r="BC42" s="651"/>
      <c r="BD42" s="651"/>
      <c r="BE42" s="652"/>
      <c r="BF42" s="650">
        <v>0</v>
      </c>
      <c r="BG42" s="651"/>
      <c r="BH42" s="651"/>
      <c r="BI42" s="651"/>
      <c r="BJ42" s="651"/>
      <c r="BK42" s="652"/>
      <c r="BL42" s="650">
        <v>0</v>
      </c>
      <c r="BM42" s="690"/>
      <c r="BN42" s="690"/>
      <c r="BO42" s="690"/>
      <c r="BP42" s="690"/>
      <c r="BQ42" s="691"/>
    </row>
    <row r="43" spans="1:69" ht="12.75">
      <c r="A43" s="681"/>
      <c r="B43" s="696"/>
      <c r="C43" s="653" t="s">
        <v>500</v>
      </c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9"/>
      <c r="V43" s="669"/>
      <c r="W43" s="670"/>
      <c r="X43" s="670"/>
      <c r="Y43" s="670"/>
      <c r="Z43" s="670"/>
      <c r="AA43" s="671"/>
      <c r="AB43" s="669"/>
      <c r="AC43" s="670"/>
      <c r="AD43" s="670"/>
      <c r="AE43" s="670"/>
      <c r="AF43" s="670"/>
      <c r="AG43" s="671"/>
      <c r="AH43" s="669"/>
      <c r="AI43" s="670"/>
      <c r="AJ43" s="670"/>
      <c r="AK43" s="670"/>
      <c r="AL43" s="670"/>
      <c r="AM43" s="671"/>
      <c r="AN43" s="669"/>
      <c r="AO43" s="670"/>
      <c r="AP43" s="670"/>
      <c r="AQ43" s="670"/>
      <c r="AR43" s="670"/>
      <c r="AS43" s="671"/>
      <c r="AT43" s="669"/>
      <c r="AU43" s="670"/>
      <c r="AV43" s="670"/>
      <c r="AW43" s="670"/>
      <c r="AX43" s="670"/>
      <c r="AY43" s="671"/>
      <c r="AZ43" s="622"/>
      <c r="BA43" s="623"/>
      <c r="BB43" s="623"/>
      <c r="BC43" s="623"/>
      <c r="BD43" s="623"/>
      <c r="BE43" s="624"/>
      <c r="BF43" s="622"/>
      <c r="BG43" s="623"/>
      <c r="BH43" s="623"/>
      <c r="BI43" s="623"/>
      <c r="BJ43" s="623"/>
      <c r="BK43" s="624"/>
      <c r="BL43" s="692"/>
      <c r="BM43" s="693"/>
      <c r="BN43" s="693"/>
      <c r="BO43" s="693"/>
      <c r="BP43" s="693"/>
      <c r="BQ43" s="694"/>
    </row>
    <row r="44" spans="1:69" ht="12.75">
      <c r="A44" s="672" t="s">
        <v>501</v>
      </c>
      <c r="B44" s="673"/>
      <c r="C44" s="51" t="e">
        <f>"Stanje na dan "&amp;'[1]UnosPod'!M28&amp;'[1]UnosPod'!P28&amp;"godine""(915+916+917+918+919+920+921+922)"</f>
        <v>#REF!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  <c r="U44" s="53">
        <v>923</v>
      </c>
      <c r="V44" s="674">
        <v>34098420</v>
      </c>
      <c r="W44" s="675"/>
      <c r="X44" s="675"/>
      <c r="Y44" s="675"/>
      <c r="Z44" s="675"/>
      <c r="AA44" s="676"/>
      <c r="AB44" s="674">
        <v>0</v>
      </c>
      <c r="AC44" s="675"/>
      <c r="AD44" s="675"/>
      <c r="AE44" s="675"/>
      <c r="AF44" s="675"/>
      <c r="AG44" s="676"/>
      <c r="AH44" s="674">
        <v>329302</v>
      </c>
      <c r="AI44" s="675"/>
      <c r="AJ44" s="675"/>
      <c r="AK44" s="675"/>
      <c r="AL44" s="675"/>
      <c r="AM44" s="676"/>
      <c r="AN44" s="674">
        <v>16728916</v>
      </c>
      <c r="AO44" s="675"/>
      <c r="AP44" s="675"/>
      <c r="AQ44" s="675"/>
      <c r="AR44" s="675"/>
      <c r="AS44" s="676"/>
      <c r="AT44" s="674">
        <v>350521</v>
      </c>
      <c r="AU44" s="675"/>
      <c r="AV44" s="675"/>
      <c r="AW44" s="675"/>
      <c r="AX44" s="675"/>
      <c r="AY44" s="676"/>
      <c r="AZ44" s="674">
        <v>51507159</v>
      </c>
      <c r="BA44" s="675"/>
      <c r="BB44" s="675"/>
      <c r="BC44" s="675"/>
      <c r="BD44" s="675"/>
      <c r="BE44" s="676"/>
      <c r="BF44" s="674">
        <v>0</v>
      </c>
      <c r="BG44" s="675"/>
      <c r="BH44" s="675"/>
      <c r="BI44" s="675"/>
      <c r="BJ44" s="675"/>
      <c r="BK44" s="676"/>
      <c r="BL44" s="674">
        <v>51507159</v>
      </c>
      <c r="BM44" s="675"/>
      <c r="BN44" s="675"/>
      <c r="BO44" s="675"/>
      <c r="BP44" s="675"/>
      <c r="BQ44" s="676"/>
    </row>
    <row r="45" spans="1:69" ht="12.75">
      <c r="A45" s="14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14"/>
      <c r="W45" s="54"/>
      <c r="X45" s="54"/>
      <c r="Y45" s="54"/>
      <c r="Z45" s="54"/>
      <c r="AA45" s="54"/>
      <c r="AB45" s="14"/>
      <c r="AC45" s="54"/>
      <c r="AD45" s="54"/>
      <c r="AE45" s="54"/>
      <c r="AF45" s="54"/>
      <c r="AG45" s="54"/>
      <c r="AH45" s="14"/>
      <c r="AI45" s="54"/>
      <c r="AJ45" s="54"/>
      <c r="AK45" s="54"/>
      <c r="AL45" s="54"/>
      <c r="AM45" s="54"/>
      <c r="AN45" s="14"/>
      <c r="AO45" s="54"/>
      <c r="AP45" s="54"/>
      <c r="AQ45" s="54"/>
      <c r="AR45" s="54"/>
      <c r="AS45" s="54"/>
      <c r="AT45" s="55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55"/>
      <c r="BG45" s="54"/>
      <c r="BH45" s="54"/>
      <c r="BI45" s="54"/>
      <c r="BJ45" s="54"/>
      <c r="BK45" s="54"/>
      <c r="BL45" s="55"/>
      <c r="BM45" s="54"/>
      <c r="BN45" s="56"/>
      <c r="BO45" s="54"/>
      <c r="BP45" s="54"/>
      <c r="BQ45" s="54"/>
    </row>
    <row r="46" spans="5:55" ht="12.75">
      <c r="E46" s="3" t="s">
        <v>271</v>
      </c>
      <c r="F46" s="23"/>
      <c r="G46" s="23"/>
      <c r="H46" s="57"/>
      <c r="I46" s="57"/>
      <c r="J46" s="57"/>
      <c r="K46" s="57"/>
      <c r="L46" s="57"/>
      <c r="M46" s="57"/>
      <c r="N46" s="57"/>
      <c r="O46" s="100"/>
      <c r="P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BC46" s="3" t="s">
        <v>151</v>
      </c>
    </row>
    <row r="47" spans="15:36" ht="12.75">
      <c r="O47" s="101"/>
      <c r="P47" s="101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5:60" ht="12.75">
      <c r="E48" s="3" t="s">
        <v>272</v>
      </c>
      <c r="G48" s="57"/>
      <c r="H48" s="100"/>
      <c r="I48" s="100"/>
      <c r="J48" s="100"/>
      <c r="K48" s="100"/>
      <c r="L48" s="100"/>
      <c r="M48" s="100"/>
      <c r="N48" s="100"/>
      <c r="O48" s="100"/>
      <c r="P48" s="101"/>
      <c r="Q48" s="697"/>
      <c r="R48" s="697"/>
      <c r="S48" s="697"/>
      <c r="T48" s="697"/>
      <c r="U48" s="697"/>
      <c r="V48" s="697"/>
      <c r="W48" s="697"/>
      <c r="X48" s="697"/>
      <c r="Y48" s="697"/>
      <c r="Z48" s="697"/>
      <c r="AA48" s="9"/>
      <c r="AB48" s="9"/>
      <c r="AC48" s="9"/>
      <c r="AD48" s="9"/>
      <c r="AE48" s="9"/>
      <c r="AF48" s="9"/>
      <c r="AG48" s="9"/>
      <c r="AH48" s="9"/>
      <c r="AI48" s="9"/>
      <c r="AJ48" s="9"/>
      <c r="AP48" s="25" t="s">
        <v>366</v>
      </c>
      <c r="BB48" s="57"/>
      <c r="BC48" s="57"/>
      <c r="BD48" s="57"/>
      <c r="BE48" s="57"/>
      <c r="BF48" s="57"/>
      <c r="BG48" s="57"/>
      <c r="BH48" s="57"/>
    </row>
    <row r="49" spans="10:60" ht="12.75">
      <c r="J49" s="7"/>
      <c r="K49" s="7"/>
      <c r="L49" s="7"/>
      <c r="M49" s="7"/>
      <c r="N49" s="7"/>
      <c r="O49" s="102"/>
      <c r="P49" s="102"/>
      <c r="Q49" s="698"/>
      <c r="R49" s="698"/>
      <c r="S49" s="698"/>
      <c r="T49" s="698"/>
      <c r="U49" s="698"/>
      <c r="V49" s="698"/>
      <c r="W49" s="698"/>
      <c r="X49" s="698"/>
      <c r="Y49" s="698"/>
      <c r="Z49" s="698"/>
      <c r="AA49" s="9"/>
      <c r="AB49" s="9"/>
      <c r="AC49" s="9"/>
      <c r="AD49" s="9"/>
      <c r="AE49" s="9"/>
      <c r="AF49" s="9"/>
      <c r="AG49" s="9"/>
      <c r="AH49" s="9"/>
      <c r="AI49" s="9"/>
      <c r="AJ49" s="9"/>
      <c r="BB49" s="362" t="e">
        <f>'[1]UnosPod'!S45</f>
        <v>#REF!</v>
      </c>
      <c r="BC49" s="362"/>
      <c r="BD49" s="362"/>
      <c r="BE49" s="362"/>
      <c r="BF49" s="362"/>
      <c r="BG49" s="362"/>
      <c r="BH49" s="362"/>
    </row>
    <row r="50" spans="7:36" ht="12.75">
      <c r="G50" s="9"/>
      <c r="H50" s="9"/>
      <c r="I50" s="9"/>
      <c r="J50" s="9"/>
      <c r="K50" s="9"/>
      <c r="L50" s="9"/>
      <c r="M50" s="9"/>
      <c r="T50" s="9"/>
      <c r="U50" s="7"/>
      <c r="V50" s="361"/>
      <c r="W50" s="361"/>
      <c r="X50" s="361"/>
      <c r="Y50" s="361"/>
      <c r="Z50" s="361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7:36" ht="12.75">
      <c r="G51" s="9"/>
      <c r="H51" s="9"/>
      <c r="I51" s="9"/>
      <c r="J51" s="9"/>
      <c r="K51" s="9"/>
      <c r="L51" s="9"/>
      <c r="M51" s="9"/>
      <c r="T51" s="9"/>
      <c r="U51" s="26"/>
      <c r="V51" s="578"/>
      <c r="W51" s="578"/>
      <c r="X51" s="578"/>
      <c r="Y51" s="578"/>
      <c r="Z51" s="578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7:36" ht="12.75">
      <c r="G52" s="9"/>
      <c r="H52" s="9"/>
      <c r="I52" s="9"/>
      <c r="J52" s="9"/>
      <c r="K52" s="9"/>
      <c r="L52" s="9"/>
      <c r="M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7:36" ht="12.75">
      <c r="G53" s="9"/>
      <c r="H53" s="9"/>
      <c r="I53" s="9"/>
      <c r="J53" s="9"/>
      <c r="K53" s="9"/>
      <c r="L53" s="9"/>
      <c r="M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7:36" ht="12.75">
      <c r="G54" s="9"/>
      <c r="H54" s="9"/>
      <c r="I54" s="9"/>
      <c r="J54" s="9"/>
      <c r="K54" s="9"/>
      <c r="L54" s="9"/>
      <c r="M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7:36" ht="12.75">
      <c r="G55" s="9"/>
      <c r="H55" s="9"/>
      <c r="I55" s="9"/>
      <c r="J55" s="9"/>
      <c r="K55" s="9"/>
      <c r="L55" s="9"/>
      <c r="M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7:36" ht="12.75">
      <c r="G56" s="9"/>
      <c r="H56" s="9"/>
      <c r="I56" s="9"/>
      <c r="J56" s="9"/>
      <c r="K56" s="9"/>
      <c r="L56" s="9"/>
      <c r="M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7:36" ht="12.75">
      <c r="G57" s="9"/>
      <c r="H57" s="9"/>
      <c r="I57" s="9"/>
      <c r="J57" s="9"/>
      <c r="K57" s="9"/>
      <c r="L57" s="9"/>
      <c r="M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7:36" ht="12.75">
      <c r="G58" s="9"/>
      <c r="H58" s="9"/>
      <c r="I58" s="9"/>
      <c r="J58" s="9"/>
      <c r="K58" s="9"/>
      <c r="L58" s="9"/>
      <c r="M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7:23" ht="12.7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 ht="12.7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 ht="12.7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7:23" ht="12.7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7:23" ht="12.7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7:23" ht="12.75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7:23" ht="12.7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7:23" ht="12.7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7:23" ht="12.7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7:23" ht="12.7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7:23" ht="12.7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7:23" ht="12.7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7:23" ht="12.7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7:23" ht="12.7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7:23" ht="12.7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7:23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7:23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7:23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7:23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7:23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7:23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7:23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7:23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7:23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7:23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7:23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7:23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7:23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7:23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7:23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7:23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7:23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7:23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7:23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7:23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7:23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7:23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7:23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7:23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7:23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7:23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7:23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7:23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7:23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7:23" ht="12.7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7:23" ht="12.7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7:23" ht="12.7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7:23" ht="12.7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7:23" ht="12.7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7:23" ht="12.7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7:23" ht="12.7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7:23" ht="12.7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7:23" ht="12.7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7:23" ht="12.7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7:23" ht="12.7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7:23" ht="12.7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7:23" ht="12.7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7:23" ht="12.7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7:23" ht="12.7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7:23" ht="12.7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7:23" ht="12.7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7:23" ht="12.7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7:23" ht="12.7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7:23" ht="12.7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7:23" ht="12.7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7:23" ht="12.7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7:23" ht="12.7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7:23" ht="12.7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7:23" ht="12.7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7:23" ht="12.7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7:23" ht="12.7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7:23" ht="12.7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7:23" ht="12.7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7:23" ht="12.7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7:23" ht="12.7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7:23" ht="12.7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7:23" ht="12.7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7:23" ht="12.7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7:23" ht="12.7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7:23" ht="12.7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7:23" ht="12.7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7:23" ht="12.7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7:23" ht="12.7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7:23" ht="12.7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7:23" ht="12.7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7:23" ht="12.7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7:23" ht="12.7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7:23" ht="12.7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7:23" ht="12.7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7:23" ht="12.7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7:23" ht="12.7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7:23" ht="12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7:23" ht="12.7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7:23" ht="12.7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7:23" ht="12.7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7:23" ht="12.7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7:23" ht="12.7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7:23" ht="12.7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7:23" ht="12.7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7:23" ht="12.7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7:23" ht="12.7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7:23" ht="12.7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7:23" ht="12.7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7:23" ht="12.7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7:23" ht="12.7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7:23" ht="12.7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7:23" ht="12.7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7:23" ht="12.7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7:23" ht="12.7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7:23" ht="12.7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7:23" ht="12.7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7:23" ht="12.7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7:23" ht="12.7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7:23" ht="12.7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7:23" ht="12.7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7:23" ht="12.7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7:23" ht="12.7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7:23" ht="12.7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7:23" ht="12.7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7:23" ht="12.7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7:23" ht="12.7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7:23" ht="12.7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7:23" ht="12.7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7:23" ht="12.7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7:23" ht="12.7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7:23" ht="12.7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7:23" ht="12.7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7:23" ht="12.7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7:23" ht="12.7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7:23" ht="12.7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7:23" ht="12.7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7:23" ht="12.7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7:23" ht="12.7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7:23" ht="12.7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7:23" ht="12.75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7:23" ht="12.75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7:23" ht="12.75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7:23" ht="12.75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7:23" ht="12.75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7:23" ht="12.75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7:23" ht="12.75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7:23" ht="12.75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7:23" ht="12.75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7:23" ht="12.75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7:23" ht="12.75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7:23" ht="12.75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7:23" ht="12.75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7:23" ht="12.75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7:23" ht="12.75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7:23" ht="12.7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7:23" ht="12.7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7:23" ht="12.75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7:23" ht="12.75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7:23" ht="12.75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7:23" ht="12.75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7:23" ht="12.75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7:23" ht="12.75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7:23" ht="12.75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7:23" ht="12.75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7:23" ht="12.75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7:23" ht="12.75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7:23" ht="12.75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7:23" ht="12.75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7:23" ht="12.75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7:23" ht="12.75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7:23" ht="12.75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7:23" ht="12.75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7:23" ht="12.75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</sheetData>
  <sheetProtection/>
  <mergeCells count="297">
    <mergeCell ref="V50:Z50"/>
    <mergeCell ref="V51:Z51"/>
    <mergeCell ref="BL44:BQ44"/>
    <mergeCell ref="Q48:Z48"/>
    <mergeCell ref="Q49:Z49"/>
    <mergeCell ref="BB49:BH49"/>
    <mergeCell ref="AN44:AS44"/>
    <mergeCell ref="AT44:AY44"/>
    <mergeCell ref="AZ44:BE44"/>
    <mergeCell ref="BF44:BK44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BL42:BQ43"/>
    <mergeCell ref="C43:T43"/>
    <mergeCell ref="BF41:BK41"/>
    <mergeCell ref="BL41:BQ41"/>
    <mergeCell ref="A42:B43"/>
    <mergeCell ref="C42:T42"/>
    <mergeCell ref="U42:U43"/>
    <mergeCell ref="V42:AA43"/>
    <mergeCell ref="AB42:AG43"/>
    <mergeCell ref="AH42:AM43"/>
    <mergeCell ref="BF40:BK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F39:BK39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38:BK38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7:BK37"/>
    <mergeCell ref="BL37:BQ37"/>
    <mergeCell ref="A38:B38"/>
    <mergeCell ref="C38:T38"/>
    <mergeCell ref="V38:AA38"/>
    <mergeCell ref="AB38:AG38"/>
    <mergeCell ref="AH38:AM38"/>
    <mergeCell ref="AN38:AS38"/>
    <mergeCell ref="AT38:AY38"/>
    <mergeCell ref="AZ38:BE38"/>
    <mergeCell ref="BF36:BK36"/>
    <mergeCell ref="BL36:BQ36"/>
    <mergeCell ref="A37:B37"/>
    <mergeCell ref="C37:T37"/>
    <mergeCell ref="V37:AA37"/>
    <mergeCell ref="AB37:AG37"/>
    <mergeCell ref="AH37:AM37"/>
    <mergeCell ref="AN37:AS37"/>
    <mergeCell ref="AT37:AY37"/>
    <mergeCell ref="AZ37:BE37"/>
    <mergeCell ref="AH36:AM36"/>
    <mergeCell ref="AN36:AS36"/>
    <mergeCell ref="AT36:AY36"/>
    <mergeCell ref="AZ36:BE36"/>
    <mergeCell ref="A36:B36"/>
    <mergeCell ref="C36:T36"/>
    <mergeCell ref="V36:AA36"/>
    <mergeCell ref="AB36:AG36"/>
    <mergeCell ref="BF34:BK35"/>
    <mergeCell ref="BL34:BQ35"/>
    <mergeCell ref="A35:B35"/>
    <mergeCell ref="C35:T35"/>
    <mergeCell ref="BL33:BQ33"/>
    <mergeCell ref="A34:B34"/>
    <mergeCell ref="C34:T34"/>
    <mergeCell ref="U34:U35"/>
    <mergeCell ref="V34:AA35"/>
    <mergeCell ref="AB34:AG35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31:B31"/>
    <mergeCell ref="V31:AA31"/>
    <mergeCell ref="AB31:AG31"/>
    <mergeCell ref="AH31:AM31"/>
    <mergeCell ref="AZ29:BE30"/>
    <mergeCell ref="BF29:BK30"/>
    <mergeCell ref="AN29:AS30"/>
    <mergeCell ref="AT29:AY30"/>
    <mergeCell ref="BL29:BQ30"/>
    <mergeCell ref="C30:T30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H21:AM22"/>
    <mergeCell ref="AN21:AS22"/>
    <mergeCell ref="AT21:AY22"/>
    <mergeCell ref="BF19:BK19"/>
    <mergeCell ref="AZ21:BE22"/>
    <mergeCell ref="BF21:BK22"/>
    <mergeCell ref="AZ19:BE19"/>
    <mergeCell ref="BL19:BQ19"/>
    <mergeCell ref="A20:B20"/>
    <mergeCell ref="C20:T20"/>
    <mergeCell ref="V20:AA20"/>
    <mergeCell ref="AB20:AG20"/>
    <mergeCell ref="AH20:AM20"/>
    <mergeCell ref="AN20:AS20"/>
    <mergeCell ref="AT20:AY20"/>
    <mergeCell ref="AZ20:BE20"/>
    <mergeCell ref="AZ18:BE18"/>
    <mergeCell ref="BF18:BK18"/>
    <mergeCell ref="BL18:BQ18"/>
    <mergeCell ref="A19:B19"/>
    <mergeCell ref="C19:T19"/>
    <mergeCell ref="V19:AA19"/>
    <mergeCell ref="AB19:AG19"/>
    <mergeCell ref="AH19:AM19"/>
    <mergeCell ref="AN19:AS19"/>
    <mergeCell ref="AT19:AY19"/>
    <mergeCell ref="AT17:AY17"/>
    <mergeCell ref="AZ17:BE17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T16:AY16"/>
    <mergeCell ref="AZ16:BE16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5:AY15"/>
    <mergeCell ref="AZ15:BE15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15:B15"/>
    <mergeCell ref="C15:T15"/>
    <mergeCell ref="V15:AA15"/>
    <mergeCell ref="AB15:AG15"/>
    <mergeCell ref="AH15:AM15"/>
    <mergeCell ref="AN15:AS15"/>
    <mergeCell ref="A13:B13"/>
    <mergeCell ref="C13:T13"/>
    <mergeCell ref="V13:BE13"/>
    <mergeCell ref="A8:AZ8"/>
    <mergeCell ref="A9:AZ9"/>
    <mergeCell ref="AQ10:AX10"/>
    <mergeCell ref="V14:AA14"/>
    <mergeCell ref="AB14:AG14"/>
    <mergeCell ref="AH14:AM14"/>
    <mergeCell ref="AN14:AS14"/>
    <mergeCell ref="BO12:BQ12"/>
    <mergeCell ref="AZ14:BE14"/>
    <mergeCell ref="BF14:BK14"/>
    <mergeCell ref="BL14:BQ14"/>
    <mergeCell ref="AT14:AY14"/>
    <mergeCell ref="A14:B14"/>
    <mergeCell ref="AN4:AZ4"/>
    <mergeCell ref="AP6:AZ6"/>
    <mergeCell ref="AV1:BA1"/>
    <mergeCell ref="A1:U1"/>
    <mergeCell ref="A2:U2"/>
    <mergeCell ref="A3:U3"/>
    <mergeCell ref="A4:U4"/>
    <mergeCell ref="A5:U5"/>
    <mergeCell ref="C14:T14"/>
  </mergeCells>
  <printOptions/>
  <pageMargins left="0.15748031496062992" right="0.2755905511811024" top="0.5118110236220472" bottom="0.1968503937007874" header="0.1968503937007874" footer="0.157480314960629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67.140625" style="171" customWidth="1"/>
    <col min="2" max="2" width="45.57421875" style="158" customWidth="1"/>
    <col min="3" max="16384" width="9.140625" style="158" customWidth="1"/>
  </cols>
  <sheetData>
    <row r="1" spans="1:11" ht="12.75">
      <c r="A1" s="156" t="s">
        <v>548</v>
      </c>
      <c r="B1" s="157" t="s">
        <v>542</v>
      </c>
      <c r="C1" s="5"/>
      <c r="E1" s="5"/>
      <c r="F1" s="5"/>
      <c r="G1" s="159"/>
      <c r="I1" s="160"/>
      <c r="J1" s="160"/>
      <c r="K1" s="160"/>
    </row>
    <row r="2" spans="1:11" ht="12.75">
      <c r="A2" s="699" t="s">
        <v>552</v>
      </c>
      <c r="B2" s="157" t="s">
        <v>549</v>
      </c>
      <c r="C2" s="5"/>
      <c r="E2" s="5"/>
      <c r="F2" s="5"/>
      <c r="G2" s="159"/>
      <c r="I2" s="160"/>
      <c r="J2" s="160"/>
      <c r="K2" s="160"/>
    </row>
    <row r="3" spans="1:11" ht="34.5" customHeight="1">
      <c r="A3" s="700"/>
      <c r="B3" s="157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48.75" customHeight="1">
      <c r="A4" s="162" t="s">
        <v>550</v>
      </c>
      <c r="B4" s="162" t="s">
        <v>551</v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1:2" ht="12.75">
      <c r="A5" s="163"/>
      <c r="B5" s="164"/>
    </row>
    <row r="6" spans="1:2" ht="12.75">
      <c r="A6" s="165"/>
      <c r="B6" s="164"/>
    </row>
    <row r="7" spans="1:2" ht="12.75">
      <c r="A7" s="166"/>
      <c r="B7" s="164"/>
    </row>
    <row r="8" spans="1:2" ht="12.75">
      <c r="A8" s="164"/>
      <c r="B8" s="167"/>
    </row>
    <row r="9" spans="1:2" ht="12.75">
      <c r="A9" s="168"/>
      <c r="B9" s="164"/>
    </row>
    <row r="10" spans="1:2" ht="12.75">
      <c r="A10" s="164"/>
      <c r="B10" s="164"/>
    </row>
    <row r="11" spans="1:2" ht="12.75">
      <c r="A11" s="164"/>
      <c r="B11" s="164"/>
    </row>
    <row r="12" spans="1:2" ht="12.75">
      <c r="A12" s="169"/>
      <c r="B12" s="164"/>
    </row>
    <row r="13" spans="1:2" ht="15" customHeight="1">
      <c r="A13" s="169"/>
      <c r="B13" s="164"/>
    </row>
    <row r="14" spans="1:2" ht="17.25" customHeight="1">
      <c r="A14" s="169"/>
      <c r="B14" s="164"/>
    </row>
    <row r="15" spans="1:2" ht="12.75">
      <c r="A15" s="169"/>
      <c r="B15" s="164"/>
    </row>
    <row r="16" spans="1:2" ht="12.75">
      <c r="A16" s="169"/>
      <c r="B16" s="164"/>
    </row>
    <row r="17" spans="1:2" ht="12.75">
      <c r="A17" s="169"/>
      <c r="B17" s="164"/>
    </row>
    <row r="18" spans="1:2" ht="12.75">
      <c r="A18" s="170"/>
      <c r="B18" s="164"/>
    </row>
    <row r="19" spans="1:2" ht="12.75">
      <c r="A19" s="169"/>
      <c r="B19" s="164"/>
    </row>
    <row r="20" spans="1:2" ht="12.75">
      <c r="A20" s="169"/>
      <c r="B20" s="164"/>
    </row>
    <row r="21" spans="1:2" ht="12.75">
      <c r="A21" s="169"/>
      <c r="B21" s="164"/>
    </row>
    <row r="22" spans="1:2" ht="17.25" customHeight="1">
      <c r="A22" s="163"/>
      <c r="B22" s="164"/>
    </row>
    <row r="23" spans="1:2" ht="12.75">
      <c r="A23" s="169"/>
      <c r="B23" s="164"/>
    </row>
    <row r="24" spans="1:2" ht="12.75">
      <c r="A24" s="169"/>
      <c r="B24" s="164"/>
    </row>
    <row r="25" spans="1:2" ht="12.75">
      <c r="A25" s="169"/>
      <c r="B25" s="164"/>
    </row>
    <row r="26" spans="1:2" ht="12.75">
      <c r="A26" s="169"/>
      <c r="B26" s="164"/>
    </row>
    <row r="27" spans="1:2" ht="12.75">
      <c r="A27" s="169"/>
      <c r="B27" s="164"/>
    </row>
    <row r="28" spans="1:2" ht="12.75">
      <c r="A28" s="169"/>
      <c r="B28" s="164"/>
    </row>
    <row r="30" spans="1:2" ht="12.75">
      <c r="A30" s="172" t="s">
        <v>539</v>
      </c>
      <c r="B30" s="159" t="s">
        <v>540</v>
      </c>
    </row>
    <row r="31" spans="1:2" ht="12.75">
      <c r="A31" s="156"/>
      <c r="B31" s="173"/>
    </row>
    <row r="32" ht="12.75">
      <c r="B32" s="159" t="s">
        <v>541</v>
      </c>
    </row>
    <row r="33" ht="12.75">
      <c r="B33" s="173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Ajdin Ribić</cp:lastModifiedBy>
  <cp:lastPrinted>2013-07-05T12:59:27Z</cp:lastPrinted>
  <dcterms:created xsi:type="dcterms:W3CDTF">2013-02-28T13:16:08Z</dcterms:created>
  <dcterms:modified xsi:type="dcterms:W3CDTF">2017-12-18T09:35:46Z</dcterms:modified>
  <cp:category/>
  <cp:version/>
  <cp:contentType/>
  <cp:contentStatus/>
</cp:coreProperties>
</file>